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re-ac\arquivos\DG\ASPLAN\GESTÃO DE PROCESSOS\Metodologia de Gestão de Processos\"/>
    </mc:Choice>
  </mc:AlternateContent>
  <bookViews>
    <workbookView xWindow="0" yWindow="0" windowWidth="28800" windowHeight="14220" tabRatio="500"/>
  </bookViews>
  <sheets>
    <sheet name="1. ESCOPO DO PROCESSO" sheetId="10" r:id="rId1"/>
    <sheet name="2. RECLAMAÇÕES DO CLIENTE" sheetId="11" r:id="rId2"/>
    <sheet name="3. GANHOS ESPERADOS" sheetId="12" r:id="rId3"/>
    <sheet name="4. DESENHO E PONTOS CRÍTICOS" sheetId="13" r:id="rId4"/>
    <sheet name="5. AGENDA DE MELHORIAS" sheetId="14" r:id="rId5"/>
    <sheet name="6. INDICADORES" sheetId="15" r:id="rId6"/>
    <sheet name="7. RISCOS" sheetId="1" r:id="rId7"/>
    <sheet name="Exemplos de Eventos" sheetId="9" r:id="rId8"/>
    <sheet name="Aba 1" sheetId="2" r:id="rId9"/>
    <sheet name="Aba 2" sheetId="3" r:id="rId10"/>
    <sheet name="Aba 3" sheetId="4" r:id="rId11"/>
    <sheet name="Aba 4" sheetId="5" r:id="rId12"/>
    <sheet name="Aba 5" sheetId="6" r:id="rId13"/>
    <sheet name="Aba 6" sheetId="7" r:id="rId14"/>
    <sheet name="Aba 7" sheetId="8" r:id="rId15"/>
  </sheets>
  <definedNames>
    <definedName name="_xlnm._FilterDatabase" localSheetId="6">'7. RISCOS'!$A$9:$P$16</definedName>
    <definedName name="_xlnm.Print_Area" localSheetId="6">'7. RISCOS'!$A$2:$U$16</definedName>
    <definedName name="_xlnm.Print_Area" localSheetId="13">'Aba 6'!$A$1:$B$7</definedName>
  </definedNames>
  <calcPr calcId="152511" iterateDelta="1E-4"/>
</workbook>
</file>

<file path=xl/calcChain.xml><?xml version="1.0" encoding="utf-8"?>
<calcChain xmlns="http://schemas.openxmlformats.org/spreadsheetml/2006/main">
  <c r="E10" i="1" l="1"/>
  <c r="H10" i="1" l="1"/>
  <c r="I10" i="1" s="1"/>
  <c r="J10" i="1" s="1"/>
  <c r="E11" i="1"/>
  <c r="H11" i="1"/>
  <c r="I11" i="1" s="1"/>
  <c r="J11" i="1" s="1"/>
  <c r="E12" i="1"/>
  <c r="H12" i="1"/>
  <c r="I12" i="1" s="1"/>
  <c r="J12" i="1" s="1"/>
  <c r="E13" i="1"/>
  <c r="H13" i="1"/>
  <c r="I13" i="1" s="1"/>
  <c r="J13" i="1" s="1"/>
  <c r="E14" i="1"/>
  <c r="H14" i="1"/>
  <c r="I14" i="1" s="1"/>
  <c r="J14" i="1" s="1"/>
  <c r="E15" i="1"/>
  <c r="H15" i="1" s="1"/>
  <c r="I15" i="1" s="1"/>
  <c r="J15" i="1" s="1"/>
  <c r="E16" i="1"/>
  <c r="H16" i="1"/>
  <c r="I16" i="1" s="1"/>
  <c r="J16" i="1" s="1"/>
  <c r="E17" i="1"/>
  <c r="H17" i="1"/>
  <c r="I17" i="1" s="1"/>
  <c r="J17" i="1" s="1"/>
  <c r="E18" i="1"/>
  <c r="H18" i="1"/>
  <c r="I18" i="1" s="1"/>
  <c r="J18" i="1" s="1"/>
  <c r="E19" i="1"/>
  <c r="H19" i="1"/>
  <c r="I19" i="1" s="1"/>
  <c r="J19" i="1" s="1"/>
  <c r="E20" i="1"/>
  <c r="H20" i="1"/>
  <c r="I20" i="1" s="1"/>
  <c r="J20" i="1" s="1"/>
</calcChain>
</file>

<file path=xl/sharedStrings.xml><?xml version="1.0" encoding="utf-8"?>
<sst xmlns="http://schemas.openxmlformats.org/spreadsheetml/2006/main" count="606" uniqueCount="504">
  <si>
    <t>Tribunal Regional Eleitoral do Acre</t>
  </si>
  <si>
    <r>
      <rPr>
        <b/>
        <sz val="12"/>
        <color rgb="FF000000"/>
        <rFont val="Garamond"/>
        <family val="1"/>
        <charset val="1"/>
      </rPr>
      <t xml:space="preserve">Probabilidade de ocorrência do evento (A) - </t>
    </r>
    <r>
      <rPr>
        <b/>
        <sz val="12"/>
        <color rgb="FFFF0000"/>
        <rFont val="Garamond"/>
        <family val="1"/>
        <charset val="1"/>
      </rPr>
      <t>Ver aba 1</t>
    </r>
  </si>
  <si>
    <r>
      <rPr>
        <b/>
        <sz val="12"/>
        <color rgb="FF000000"/>
        <rFont val="Garamond"/>
        <family val="1"/>
        <charset val="1"/>
      </rPr>
      <t xml:space="preserve">Impacto no objetivo, se o evento ocorrer (B) - </t>
    </r>
    <r>
      <rPr>
        <b/>
        <sz val="12"/>
        <color rgb="FFFF0000"/>
        <rFont val="Garamond"/>
        <family val="1"/>
        <charset val="1"/>
      </rPr>
      <t>ver aba 2</t>
    </r>
  </si>
  <si>
    <r>
      <rPr>
        <b/>
        <sz val="12"/>
        <color rgb="FF000000"/>
        <rFont val="Garamond"/>
        <family val="1"/>
        <charset val="1"/>
      </rPr>
      <t>Nível do Risco (A x B) -</t>
    </r>
    <r>
      <rPr>
        <b/>
        <sz val="12"/>
        <color rgb="FFFF0000"/>
        <rFont val="Garamond"/>
        <family val="1"/>
        <charset val="1"/>
      </rPr>
      <t xml:space="preserve"> Ver aba 4</t>
    </r>
  </si>
  <si>
    <t>Risco residual</t>
  </si>
  <si>
    <t>TRATAMENTO DO RISCO</t>
  </si>
  <si>
    <t>Plano de resposta aos riscos</t>
  </si>
  <si>
    <t>Plano de Contingência</t>
  </si>
  <si>
    <t>Responsá -vel</t>
  </si>
  <si>
    <t>Data inicial</t>
  </si>
  <si>
    <t>Data final</t>
  </si>
  <si>
    <t xml:space="preserve">Andamento da ação </t>
  </si>
  <si>
    <t xml:space="preserve">O que fazer?  (se o risco acontecer - contingência) </t>
  </si>
  <si>
    <t>Área impactada</t>
  </si>
  <si>
    <t>Mitigar</t>
  </si>
  <si>
    <t>A iniciar - no prazo</t>
  </si>
  <si>
    <t>Aceitar</t>
  </si>
  <si>
    <t>Eliminar</t>
  </si>
  <si>
    <t>Aceitável</t>
  </si>
  <si>
    <t>Tabela 2 - Escala de Probabilidade</t>
  </si>
  <si>
    <t>Classificação</t>
  </si>
  <si>
    <t>Descrição</t>
  </si>
  <si>
    <t>Ocorrência</t>
  </si>
  <si>
    <t>Nível</t>
  </si>
  <si>
    <t>Muito baixa</t>
  </si>
  <si>
    <t>Evento extraordinário, sem histórico de ocorrência. Em situações excepcionais o evento poderá até ocorrer, mas nada nas circunstâncias atuais indicam essa possibilidade.</t>
  </si>
  <si>
    <t>Até 5</t>
  </si>
  <si>
    <t>Baixa</t>
  </si>
  <si>
    <t xml:space="preserve">Evento casual e inesperado, sem histórico de ocorrência. Pouco provável que ocorra. </t>
  </si>
  <si>
    <t>&gt; 5 até 10</t>
  </si>
  <si>
    <t>Média</t>
  </si>
  <si>
    <r>
      <rPr>
        <sz val="10"/>
        <color rgb="FF000000"/>
        <rFont val="Garamond"/>
        <family val="1"/>
        <charset val="1"/>
      </rPr>
      <t xml:space="preserve">Evento esperado e </t>
    </r>
    <r>
      <rPr>
        <sz val="10"/>
        <color rgb="FFFF0000"/>
        <rFont val="Garamond"/>
        <family val="1"/>
        <charset val="1"/>
      </rPr>
      <t>(ou)</t>
    </r>
    <r>
      <rPr>
        <sz val="10"/>
        <color rgb="FF000000"/>
        <rFont val="Garamond"/>
        <family val="1"/>
        <charset val="1"/>
      </rPr>
      <t xml:space="preserve">, de frequência reduzida e </t>
    </r>
    <r>
      <rPr>
        <sz val="10"/>
        <color rgb="FFFF0000"/>
        <rFont val="Garamond"/>
        <family val="1"/>
        <charset val="1"/>
      </rPr>
      <t>(ou)</t>
    </r>
    <r>
      <rPr>
        <sz val="10"/>
        <color rgb="FF000000"/>
        <rFont val="Garamond"/>
        <family val="1"/>
        <charset val="1"/>
      </rPr>
      <t xml:space="preserve"> com histórico de ocorrência parcialmente conhecido.</t>
    </r>
  </si>
  <si>
    <t>&gt; 10 até 15</t>
  </si>
  <si>
    <t>Alta</t>
  </si>
  <si>
    <t>Evento usual, com histórico de ocorrência amplamente conhecido.</t>
  </si>
  <si>
    <t>&gt; 15 até 20</t>
  </si>
  <si>
    <t>Muito alta</t>
  </si>
  <si>
    <t>Evento praticamente certo. De forma inequívoca, o evento ocorrerá, pois as circunstâncias atuais indicam claramente essa possibilidade.</t>
  </si>
  <si>
    <t>&gt; 20</t>
  </si>
  <si>
    <t>Observação: nem sempre o nível de impacto será o mesmo para todas as dimensões (estratégico-operacional, custo, prazo, escopo e qualidade). Caso isso aconteça quando da análise das tabelas 3 e 4 (níveis diferentes), o gestor de riscos deverá considerar como o nível de impacto o mais alto encontrado nas duas tabelas, para a classificação geral, de acordo com a tabela 5.</t>
  </si>
  <si>
    <t xml:space="preserve">Tabela 3 – Escala de impacto nas dimensões estratégico-operacional </t>
  </si>
  <si>
    <t>Tabela 4 – Escala de impacto nas dimensões do objetivo do programa, processo, projeto</t>
  </si>
  <si>
    <t>Tabela 5 – Escala de impacto geral</t>
  </si>
  <si>
    <t>Esforço de gestão</t>
  </si>
  <si>
    <t>Regulação</t>
  </si>
  <si>
    <t>Reputação</t>
  </si>
  <si>
    <t>Negócios/serviços à sociedade</t>
  </si>
  <si>
    <t xml:space="preserve">Intervenção hierárquica </t>
  </si>
  <si>
    <t>Custo (aumento)</t>
  </si>
  <si>
    <t>Prazo (atraso)</t>
  </si>
  <si>
    <t xml:space="preserve">Escopo </t>
  </si>
  <si>
    <t>Qualidade (degradação)</t>
  </si>
  <si>
    <t>Nível (média da das tabelas 3 e 4)</t>
  </si>
  <si>
    <t>Muito baixo</t>
  </si>
  <si>
    <t>Evento cujo impacto pode ser absorvido ou potencializado por meio de atividades de rotina</t>
  </si>
  <si>
    <t>Pouco ou nenhum impacto</t>
  </si>
  <si>
    <t>Impacto apenas interno/sem impacto</t>
  </si>
  <si>
    <t>Pouco ou nenhum impacto nas metas</t>
  </si>
  <si>
    <t>Seria alcançada no funcionamento normal da atividade</t>
  </si>
  <si>
    <t>Até 5%</t>
  </si>
  <si>
    <t>Afetação insignificante</t>
  </si>
  <si>
    <t>Degradação irrisória</t>
  </si>
  <si>
    <t>Muito Baixo</t>
  </si>
  <si>
    <t>Impacto insignificante nos objetivos</t>
  </si>
  <si>
    <t>Baixo</t>
  </si>
  <si>
    <t>Eventos cujas consequências podem ser absorvidas ou potencializadas, mas necessitam de esforço da gestão para minimizar ou alavancar o impacto</t>
  </si>
  <si>
    <t>Determina ações de caráter orientativo</t>
  </si>
  <si>
    <t>Tende a limitar-se às partes envolvidas</t>
  </si>
  <si>
    <t>Prejudica o alcance das metas estabelecidas nos programas, processos e projetos</t>
  </si>
  <si>
    <t>Exigiria a intervenção do Coordenador</t>
  </si>
  <si>
    <t>&gt; 5% até 10%</t>
  </si>
  <si>
    <t>Pouca afetação</t>
  </si>
  <si>
    <t>Pouca degradação</t>
  </si>
  <si>
    <t>Impacto mínimo nos objetivos</t>
  </si>
  <si>
    <t>Médio</t>
  </si>
  <si>
    <t>Evento significativo que pode ser gerenciado em circunstâncias normais</t>
  </si>
  <si>
    <t>Determina ações de caráter corretivo</t>
  </si>
  <si>
    <t>Pode chegar à mídia provocando a exposição por um curto período de tempo</t>
  </si>
  <si>
    <t>Prejudica o alcance dos objetivos estratégicos</t>
  </si>
  <si>
    <t>Exigiria a intervenção do Secretário</t>
  </si>
  <si>
    <t>&gt; 10% até 15%</t>
  </si>
  <si>
    <t>Afetação significativa</t>
  </si>
  <si>
    <t>Degradação relevante</t>
  </si>
  <si>
    <t>Impacto mediano nos objetivos, com possibilidade de recuperação</t>
  </si>
  <si>
    <t>Alto</t>
  </si>
  <si>
    <t xml:space="preserve">Evento crítico, mas que com a devida gestão pode ser suportado </t>
  </si>
  <si>
    <t>Determina ações de caráter pecuniários</t>
  </si>
  <si>
    <t>Com algum destaque na mídia nacional, provocando exposição significativa</t>
  </si>
  <si>
    <t>Prejudica o alcance da missão da Unidade</t>
  </si>
  <si>
    <t>Exigiria a intervenção do Diretor-Geral</t>
  </si>
  <si>
    <t>&gt; 15% até 20%</t>
  </si>
  <si>
    <t>Afetação muito significante</t>
  </si>
  <si>
    <t>Degradação muito relevante</t>
  </si>
  <si>
    <t>Impacto significante nos objetivos, com possibilidade remota de recuperação</t>
  </si>
  <si>
    <t>Muito alto</t>
  </si>
  <si>
    <t>Evento com potencial para levar o negócio ou serviço ao colapso</t>
  </si>
  <si>
    <t>Determina interrupção das atividades</t>
  </si>
  <si>
    <t>Com destaque na mídia nacional e internacional, podendo atingir objetivos estratégicos e a missão</t>
  </si>
  <si>
    <t>Prejudica o alcance da Missão do TRE</t>
  </si>
  <si>
    <t>Exigiria intervenção do Presidente do TRE</t>
  </si>
  <si>
    <t>&gt; 20%</t>
  </si>
  <si>
    <t>Afetação ampla</t>
  </si>
  <si>
    <t>Degradação grave</t>
  </si>
  <si>
    <t>Muito Alto</t>
  </si>
  <si>
    <t>Impacto máximo nos objetivos, sem possibilidade de recuperação</t>
  </si>
  <si>
    <t>Tabela 7 – Escala do nível de avaliação de controle</t>
  </si>
  <si>
    <t>Tabela 8 – Determinação do risco de controle</t>
  </si>
  <si>
    <t xml:space="preserve">Situação do controle existente </t>
  </si>
  <si>
    <t>Nível de controle</t>
  </si>
  <si>
    <t>Avaliação do nível de controle</t>
  </si>
  <si>
    <t xml:space="preserve">Avaliação do controle </t>
  </si>
  <si>
    <t>Nível confiança nos controles</t>
  </si>
  <si>
    <t xml:space="preserve">Nivel de confiança no controle existente </t>
  </si>
  <si>
    <t>Inexistente; não funcional; não implementado</t>
  </si>
  <si>
    <t>Inexistente</t>
  </si>
  <si>
    <t>1 - Inexistente</t>
  </si>
  <si>
    <t>Nenhum nível de confiança. Assim, considerando o risco inerente 1,00 e a confiança nos controles “zero”, temos: 1,00 – 0,00.</t>
  </si>
  <si>
    <t>Não formalizado/institucionalizado; baseado no conhecimento dos operadores; em geral, realizado manualmente.</t>
  </si>
  <si>
    <t>Fraco</t>
  </si>
  <si>
    <t>2 - Fraco</t>
  </si>
  <si>
    <t>Nível de confiança de 20%. O controle é capaz de mitigar 20% dos eventos. Risco de controle é igual a 1,00 – 0,20</t>
  </si>
  <si>
    <t>Razoavelmente formalizado; seu desenho ou ferramentas não são adequados para suporte de todos os riscos relevantes</t>
  </si>
  <si>
    <t>Mediano</t>
  </si>
  <si>
    <t>3 - Mediano</t>
  </si>
  <si>
    <t>Nível de confiança de 40%. O controle é capaz de mitigar 40% dos eventos. Risco de controle é igual a 1,00 – 0,40.</t>
  </si>
  <si>
    <t>Formalizado, mas pode ser aperfeiçoado; ferramentas adequadas e capazes de mitigar os riscos razoavelmente.</t>
  </si>
  <si>
    <t>Satisfatório</t>
  </si>
  <si>
    <t>4 - Satisfatório</t>
  </si>
  <si>
    <t>Nível de confiança é de 60%. O controle existente é capaz de mitigar 60% dos eventos. Risco de controle é igual a 1,00 – 0,60.</t>
  </si>
  <si>
    <t>Formalizado e sustentado por ferramentas adequadas, capazes de mitigar os riscos em todos os aspectos relevantes; pode ser considerado como paradigma de melhores práticas.</t>
  </si>
  <si>
    <t>Forte</t>
  </si>
  <si>
    <t>5 - Forte</t>
  </si>
  <si>
    <t>Nível de confiança é de 80%. O controle é capaz de mitigar 80% dos eventos. Risco de controle é igual a 1,00 – 0,80.</t>
  </si>
  <si>
    <t>Tabela 6 – Nível de riscos (Matriz Impacto x Probabilidade)</t>
  </si>
  <si>
    <t>PROBABILIDADE</t>
  </si>
  <si>
    <t>Tabela 9 – Matriz de Classificação de Riscos</t>
  </si>
  <si>
    <t>Nível de risco</t>
  </si>
  <si>
    <t>Muita Baixa</t>
  </si>
  <si>
    <t>Muito Alta</t>
  </si>
  <si>
    <t>Extremo</t>
  </si>
  <si>
    <t>IMPACTO</t>
  </si>
  <si>
    <t>EXTREMO</t>
  </si>
  <si>
    <t>ALTO</t>
  </si>
  <si>
    <t>MÉDIO</t>
  </si>
  <si>
    <t>BAIXO</t>
  </si>
  <si>
    <t>Legenda</t>
  </si>
  <si>
    <t>1 a 2</t>
  </si>
  <si>
    <t>Muito baixo e Baixo</t>
  </si>
  <si>
    <t>3 a 6</t>
  </si>
  <si>
    <t>8 a 12</t>
  </si>
  <si>
    <t>15 a 25</t>
  </si>
  <si>
    <t>Tabela 10 – Matriz "Apetite a Riscos"</t>
  </si>
  <si>
    <t>Apetite a Riscos</t>
  </si>
  <si>
    <t>Absolutamente inaceitável</t>
  </si>
  <si>
    <t>Inaceitável</t>
  </si>
  <si>
    <t>Muito Baixa</t>
  </si>
  <si>
    <t>25    Absolutamente inaceitável</t>
  </si>
  <si>
    <t>9          Inaceitável</t>
  </si>
  <si>
    <t>Aceitável ou</t>
  </si>
  <si>
    <t xml:space="preserve">1  Oportunidade </t>
  </si>
  <si>
    <t>Tabela 11 da MGR – Resposta aos riscos</t>
  </si>
  <si>
    <t>Resposta ao Risco</t>
  </si>
  <si>
    <t>Objetiva eliminar o risco, alterando o plano ou processo ou terminar a atividade que deu origem ao risco.</t>
  </si>
  <si>
    <t>Transferir</t>
  </si>
  <si>
    <t>Objetiva compartilhar ou transferir uma parte do risco a terceiros, assim como a responsabilidade pela sua resposta. Nem todos os riscos são totalmente transferíveis, a exemplo dos riscos associados à reputação ou à imagem;</t>
  </si>
  <si>
    <t>Objetiva reduzir a probabilidade de um evento de risco adverso, o seu impacto ou ambos, para dentro de limites aceitáveis</t>
  </si>
  <si>
    <t>Objetiva reconhecer a existência do risco e não agir, a menos que o risco ocorra. Antes disso, deve ser avaliado se os demais tipos de resposta ao risco são viáveis. Em algumas situações, como risco de nível baixo ou custo desproporcional ao benefício do tratamento, a opção mais adequada é aceitar o risco.</t>
  </si>
  <si>
    <t>Alavancar</t>
  </si>
  <si>
    <t>É uma opção que deve sempre ser considerada, mesmo quando o risco é tolerado, transferido ou mitigado. Existem dois aspectos a serem considerados. O primeiro é se, ao mesmo tempo em que se está mitigando ameaças, uma oportunidade aparece para explorar um impacto positivo. O segundo é se as circunstâncias ocorrem e, apesar de não gerar ameaças, oferecem oportunidades, como por exemplo, uma iniciativa de redução de custos em determinadas áreas do governo, liberando recursos que podem ser reinvestidos em outro setor.</t>
  </si>
  <si>
    <t>Áreas Impactadas</t>
  </si>
  <si>
    <t>[3] No prazo; a iniciar; atrasada; repriorizada.</t>
  </si>
  <si>
    <t>Orçamento</t>
  </si>
  <si>
    <t>Contratação</t>
  </si>
  <si>
    <t>Capacitação</t>
  </si>
  <si>
    <t>Infraestrutura de TI</t>
  </si>
  <si>
    <t>Infraestrutura de física</t>
  </si>
  <si>
    <t>Pessoal</t>
  </si>
  <si>
    <t>Processo de trabalho</t>
  </si>
  <si>
    <t>Estratégia</t>
  </si>
  <si>
    <t>Comunicação</t>
  </si>
  <si>
    <t>Jurídica</t>
  </si>
  <si>
    <t>Projeto</t>
  </si>
  <si>
    <t>Status das Iniciativas</t>
  </si>
  <si>
    <t>Em andamento - atrasada</t>
  </si>
  <si>
    <t>Iniciativas estratégicas que já iniciaram, tem um plano de ação ou PGP (Plano Geral do Projeto) em andamento, mas o cronograma está atrasado em relação ao que foi inicialmente planejado</t>
  </si>
  <si>
    <t>Em andamento - no prazo</t>
  </si>
  <si>
    <t>Iniciativas estratégicas que já iniciaram, tem um plano de ação ou PGP em andamento, conforme ao que foi inicialmente planejado</t>
  </si>
  <si>
    <t>A iniciar - atrasada</t>
  </si>
  <si>
    <t>Iniciativas estratégicas que já transcorreram o prazo inicial e final de entrega do produto</t>
  </si>
  <si>
    <t>Iniciativas estratégicas que ainda não transcorreram o prazo inicial de entrega do produto</t>
  </si>
  <si>
    <t>Finalizada</t>
  </si>
  <si>
    <t>Iniciativas estratégicas cujo o produto foi entregue conforme o planejado.</t>
  </si>
  <si>
    <t>Não realizado</t>
  </si>
  <si>
    <t xml:space="preserve">Iniciativas estratégicas que deveriam ser obrigatoriamente executadas dentro do exercício e não foram realizadas </t>
  </si>
  <si>
    <t>Repriorizada</t>
  </si>
  <si>
    <t>Iiniciativas estratégicas, ainda não iniciadas, e que foram definadas para exercício posterior ao planejado</t>
  </si>
  <si>
    <r>
      <rPr>
        <b/>
        <u/>
        <sz val="10"/>
        <color rgb="FFFFFFFF"/>
        <rFont val="Garamond"/>
        <family val="1"/>
        <charset val="1"/>
      </rPr>
      <t>Eventos estratégicos:</t>
    </r>
    <r>
      <rPr>
        <sz val="10"/>
        <color rgb="FFFFFFFF"/>
        <rFont val="Garamond"/>
        <family val="1"/>
        <charset val="1"/>
      </rPr>
      <t xml:space="preserve"> estreitamente relacionados aos objetivos estratégicos de uma organização.</t>
    </r>
  </si>
  <si>
    <t>Gestão de riscos estratégicos</t>
  </si>
  <si>
    <t>Prédios da Justiça Eleitoral padronizados em nível de excelência</t>
  </si>
  <si>
    <t>Banco de talentos e de boas práticas</t>
  </si>
  <si>
    <t>Acessibilidade física</t>
  </si>
  <si>
    <t>Redimensionamento da força de trabalho</t>
  </si>
  <si>
    <t>Eficiência e excelência na gestão de custos e dos recursos</t>
  </si>
  <si>
    <t>Disponibilidade de informação de suporte à decisão</t>
  </si>
  <si>
    <t>Definição de papéis e responsabilidades</t>
  </si>
  <si>
    <t>Acessibilidade da informação de suporte à decisão</t>
  </si>
  <si>
    <t>Visão estratégica disseminada</t>
  </si>
  <si>
    <t>Alinhamento do orçamento à estratégia</t>
  </si>
  <si>
    <t>Celeridade dos processos</t>
  </si>
  <si>
    <t>Imagem institucional interna e externa</t>
  </si>
  <si>
    <t>Carreira valorizada e clima organizacional positivo</t>
  </si>
  <si>
    <t>Comunicação confiável e efetiva</t>
  </si>
  <si>
    <t xml:space="preserve">Transparência </t>
  </si>
  <si>
    <t>Envolvimento efetivo dos atores no processo eleitoral</t>
  </si>
  <si>
    <t>Excelência nos resultados</t>
  </si>
  <si>
    <t>Processo digital eletrônico judicial e administrativo</t>
  </si>
  <si>
    <t>Referência de excelência</t>
  </si>
  <si>
    <t>Segurança da informação e segurança lógica</t>
  </si>
  <si>
    <t>Expectativas das partes interessadas (internas e externas)</t>
  </si>
  <si>
    <t>Valorização profissional e de talentos</t>
  </si>
  <si>
    <t>Priorização</t>
  </si>
  <si>
    <t>Acessibilidade aos processos</t>
  </si>
  <si>
    <t>Bem-estar do servidor</t>
  </si>
  <si>
    <t>Adaptação da cultura organizacional às mudanças no contexto interno</t>
  </si>
  <si>
    <r>
      <rPr>
        <b/>
        <sz val="10"/>
        <color rgb="FFFFFFFF"/>
        <rFont val="Garamond"/>
        <family val="1"/>
        <charset val="1"/>
      </rPr>
      <t>Eventos de Mercado</t>
    </r>
    <r>
      <rPr>
        <sz val="10"/>
        <color rgb="FFFFFFFF"/>
        <rFont val="Garamond"/>
        <family val="1"/>
        <charset val="1"/>
      </rPr>
      <t>: possibilidade de ocorrerem perdas devido à flutuação nos valores de mercado, como variação cambial e taxas de juros</t>
    </r>
  </si>
  <si>
    <t>Juros</t>
  </si>
  <si>
    <t>Mudanças políticas</t>
  </si>
  <si>
    <t>Custos</t>
  </si>
  <si>
    <t>Mudanças sociais</t>
  </si>
  <si>
    <t>Câmbio</t>
  </si>
  <si>
    <t>Mercado e oferta</t>
  </si>
  <si>
    <t>Disponibilidade financeiro-orçamentária</t>
  </si>
  <si>
    <t>Estimativa orçamentária</t>
  </si>
  <si>
    <t>Mudanças macroeconômicas</t>
  </si>
  <si>
    <t>Recursos</t>
  </si>
  <si>
    <t>Inflação</t>
  </si>
  <si>
    <r>
      <rPr>
        <b/>
        <u/>
        <sz val="10"/>
        <color rgb="FFFFFFFF"/>
        <rFont val="Garamond"/>
        <family val="1"/>
        <charset val="1"/>
      </rPr>
      <t>Eventos de conformidade:</t>
    </r>
    <r>
      <rPr>
        <sz val="10"/>
        <color rgb="FFFFFFFF"/>
        <rFont val="Garamond"/>
        <family val="1"/>
        <charset val="1"/>
      </rPr>
      <t xml:space="preserve"> sanções legais ou regulatórias que a organização pode sofrer devido ao não cumprimento de leis, normas e procedimentos</t>
    </r>
  </si>
  <si>
    <t>Legais</t>
  </si>
  <si>
    <t>Contratuais</t>
  </si>
  <si>
    <t>Medidas reguladoras</t>
  </si>
  <si>
    <t>Demonstrações financeiras</t>
  </si>
  <si>
    <t>Éticos</t>
  </si>
  <si>
    <t>Confiabilidade das informações</t>
  </si>
  <si>
    <r>
      <rPr>
        <b/>
        <u/>
        <sz val="10"/>
        <color rgb="FFFFFFFF"/>
        <rFont val="Garamond"/>
        <family val="1"/>
        <charset val="1"/>
      </rPr>
      <t>Eventos operacionais</t>
    </r>
    <r>
      <rPr>
        <sz val="10"/>
        <color rgb="FFFFFFFF"/>
        <rFont val="Garamond"/>
        <family val="1"/>
        <charset val="1"/>
      </rPr>
      <t>: possibilidade de ocorrência de perdas provenientes de falha, deficiência ou inadequação de processos internos, pessoas e sistemas ou de eventos externos.</t>
    </r>
  </si>
  <si>
    <t>Continuidade do negócio</t>
  </si>
  <si>
    <t>Obsolescência dos sistemas atuais de TIC</t>
  </si>
  <si>
    <t>Estrutura de custo</t>
  </si>
  <si>
    <t>Tecnologias emergentes e oportunidades advindas de avanços tecnológicos.</t>
  </si>
  <si>
    <t>Mudança na competitividade estrutural com base no uso de novas tecnologias de TIC</t>
  </si>
  <si>
    <t>Definição de parâmetros mínimos de qualidade</t>
  </si>
  <si>
    <t>Infraestrutura logística</t>
  </si>
  <si>
    <t>Segurança e informação</t>
  </si>
  <si>
    <t>Abrangência dos benefícios da TI</t>
  </si>
  <si>
    <t>Segurança do processo eleitoral</t>
  </si>
  <si>
    <t>Demanda interna por recursos de TI</t>
  </si>
  <si>
    <t>Variabilidade de planos, programas e projetos</t>
  </si>
  <si>
    <t>Condições climáticas</t>
  </si>
  <si>
    <t>Impactos ambientais</t>
  </si>
  <si>
    <t>Reclamações contra terceiros</t>
  </si>
  <si>
    <t>Qualidade dos fornecedores</t>
  </si>
  <si>
    <t>Reclamações de terceiros</t>
  </si>
  <si>
    <t>Qualificação de pessoal</t>
  </si>
  <si>
    <t>Planejamento</t>
  </si>
  <si>
    <t>Incompetência gerencial</t>
  </si>
  <si>
    <t>Controle</t>
  </si>
  <si>
    <t>Prazos</t>
  </si>
  <si>
    <t>Sucessão de líderes</t>
  </si>
  <si>
    <t>Complexidade do negócio</t>
  </si>
  <si>
    <t>Controles de segurança física</t>
  </si>
  <si>
    <t>Recuperação de desastres</t>
  </si>
  <si>
    <t>Alinhamento entre os controles de segurança física e lógica</t>
  </si>
  <si>
    <t>Mudanças na demanda por serviços</t>
  </si>
  <si>
    <t>Mudança de expectativa dos cidadãos e da sociedade devido à globalização</t>
  </si>
  <si>
    <t>Processos críticos específicos</t>
  </si>
  <si>
    <r>
      <rPr>
        <b/>
        <u/>
        <sz val="10"/>
        <color rgb="FFFFFFFF"/>
        <rFont val="Garamond"/>
        <family val="1"/>
        <charset val="1"/>
      </rPr>
      <t>Eventos reputacionais</t>
    </r>
    <r>
      <rPr>
        <sz val="10"/>
        <color rgb="FFFFFFFF"/>
        <rFont val="Garamond"/>
        <family val="1"/>
        <charset val="1"/>
      </rPr>
      <t>: estão relacionados à associação da imagem da organização com atividade de terceiros.</t>
    </r>
  </si>
  <si>
    <t>Imagem</t>
  </si>
  <si>
    <t>Comunicação com a mídia</t>
  </si>
  <si>
    <t>Responsabilidade socioambiental</t>
  </si>
  <si>
    <t>Confiabilidade</t>
  </si>
  <si>
    <t>Parcerias</t>
  </si>
  <si>
    <t>IDENTIFICAÇÃO E DEFINIÇÃO DO CONTROLE EXISTENTE</t>
  </si>
  <si>
    <t>Descrição do controle existente</t>
  </si>
  <si>
    <t>QUAL O ESCOPO DO PROCESSO DE TRABALHO?</t>
  </si>
  <si>
    <t>Estatística do Judiciário</t>
  </si>
  <si>
    <t>ASPLAN</t>
  </si>
  <si>
    <t>Demandas do CNJ</t>
  </si>
  <si>
    <t>Implementação das melhorias</t>
  </si>
  <si>
    <t xml:space="preserve">Resolução CNJ n. 49/2007;
Resolução CNJ nº 76/2009 – Anexo I e II.
Provimento da Corregedoria Nacional de Justiça n. 49/2015
Paineis CNJ, disponibilizado no seguinte endereço: https://paineis.cnj.jus.br/QvAJAXZfc/opendoc.htm?document=qvw_l%2FPainelCNJ.qvw&amp;host=QVS%40neodimio03&amp;anonymous=true&amp;sheet=shResumoDespFT 
Relatório das metas nacionais: https://paineis.cnj.jus.br/QvAJAXZfc/opendoc.htm?document=qvw_l%2FPainelCNJ.qvw&amp;host=QVS%40neodimio03&amp;anonymous=true&amp;sheet=shMNRespostas
</t>
  </si>
  <si>
    <t>CNJ, TSE, COFIN, COGEP, COSEG, CRE, SEJUD, SEPAT, SOMI E STI.</t>
  </si>
  <si>
    <t>Sistemas do CNJ: produtividade mensal, justiça em números e metas nacionais:
Atenas;
SADP;
PortCre;
Planilhas excell</t>
  </si>
  <si>
    <t>QUEM SÃO OS CLIENTES?</t>
  </si>
  <si>
    <t>QUAL A FAMA QUE O PROCESSO TEM?</t>
  </si>
  <si>
    <t xml:space="preserve"> DAS ATIVIDADES EXECUTADAS PELA ORGANIZAÇÃO, QUAIS DELAS O CLIENTE TEM VISIBILIDADE?</t>
  </si>
  <si>
    <t>QUAL A IDENTIDADE, CRENÇA, ASPIRAÇÕES E MEDOS DO CLIENTE?</t>
  </si>
  <si>
    <t xml:space="preserve"> O QUE O CLIENTE DIZ EM PÚBLICO E QUE ATITUDES TOMA?</t>
  </si>
  <si>
    <t>QUAIS AS PRINCIPAIS ETAPAS DE EXECUÇÃO DO PROCESSO RELACIONADO AO CLIENTE?</t>
  </si>
  <si>
    <t>Sociedade, candidatos,  partido político, imprensa, unidades internas do TRE-AC</t>
  </si>
  <si>
    <t>Relatório Justiça em Números;
Relatório das Metas Nacionais</t>
  </si>
  <si>
    <t xml:space="preserve">Medos: informar dados não fidedígnos, repassando para a sociedade informações desconexas da realidade.
Aspirações da sociedade: que o judiciário seja mais célere e justo;
Que se reduza os gastos desnecessários com a atuação do Poder Judiciário.
Que a partir da análise dos relatórios estatístico haja políticas e seja direcionado investimentos para melhorar os processos de trabalho e, por consequência, fornecer ao cidadão melhores serviços.
</t>
  </si>
  <si>
    <t>O poder judiciário é muito lento.
O poder judicióario gasta demais.
O poder judicioário é uma caixa preta.
Precisamos de mais transparência</t>
  </si>
  <si>
    <t xml:space="preserve">Que os dados estatísticos sejam enviados ao CNJ e publicados na internet de maneira automática, a partir dos sistemas existentes no âmbito dos Tribunais. Ou seja, ha interroperabilidade entre os sistemas, a fim de se evitar retrabalho e a intervenção humana nesse processo. </t>
  </si>
  <si>
    <t>EXEMPLOS DE GANHOS</t>
  </si>
  <si>
    <t>CLIENTE</t>
  </si>
  <si>
    <t>MEIO AMBIENTE</t>
  </si>
  <si>
    <t>PARTES INTERESSADAS</t>
  </si>
  <si>
    <t>FINANCEIRO</t>
  </si>
  <si>
    <t>PROCESSO</t>
  </si>
  <si>
    <t>PESSOAS</t>
  </si>
  <si>
    <t>Aumento do índice de satisfação do cliente</t>
  </si>
  <si>
    <t>Redução do consumo de água</t>
  </si>
  <si>
    <t>Aumento da conformidade com a legislação</t>
  </si>
  <si>
    <t>Redução do custo global</t>
  </si>
  <si>
    <t>Redução do tempo de execução do processo</t>
  </si>
  <si>
    <t>Redução do índice de absenteísmo</t>
  </si>
  <si>
    <t>Redução do número de reclamações de clientes</t>
  </si>
  <si>
    <t>Redução do consumo de energia</t>
  </si>
  <si>
    <t>Fortalecimento da imagem da organização</t>
  </si>
  <si>
    <t>Redução de custos com homem-hora ou com hora extra</t>
  </si>
  <si>
    <t>Redução do tempo por falhas, erros e não conformidades</t>
  </si>
  <si>
    <t>Aumento do índice de qualidade de vida</t>
  </si>
  <si>
    <t>Redução do tempo total de esforço do cliente</t>
  </si>
  <si>
    <t>Aumento do uso de energias renováveis</t>
  </si>
  <si>
    <t>Redução/aumento da quantidade de fornecedores</t>
  </si>
  <si>
    <t>Redução de perdas financeiras com dano, multas, autuação, indenização, processo judicial, acidente de trabalho</t>
  </si>
  <si>
    <t>Aumento de capacidade de produção</t>
  </si>
  <si>
    <t>Redução do turnover (rotatividade)</t>
  </si>
  <si>
    <t>Aumento da visibilidade do processo para o cliente</t>
  </si>
  <si>
    <t>Aumento do % de fornecdores com certificação ambiental</t>
  </si>
  <si>
    <t>Acurácia na entrega dos resultados do processo frente ao planejamento</t>
  </si>
  <si>
    <t>Aumento da visibilidade e controle do processo</t>
  </si>
  <si>
    <t>CNJ</t>
  </si>
  <si>
    <t>Atos normativos do CNJ</t>
  </si>
  <si>
    <t>Solicitar os dados estatísticos</t>
  </si>
  <si>
    <t>O CNJ solicita aos Tribunais os dados estatísticos que são exigidos em seus normativos e devem ser disponibilizados em sua plataforma, na internet.</t>
  </si>
  <si>
    <t>Expediente de notificação do CNJ</t>
  </si>
  <si>
    <t>Presidência
Unidade Gestora</t>
  </si>
  <si>
    <t>Presidência</t>
  </si>
  <si>
    <t>Determinar às unidades competência a tomada de providências</t>
  </si>
  <si>
    <t>A presidência encaminha a notificação do CNJ para unidade competente, a fim de que ela tome as providências necessárias para realizar a coleta dos dados estatísticos.</t>
  </si>
  <si>
    <t>Despacho da Presidência</t>
  </si>
  <si>
    <t>Unidade Gestora</t>
  </si>
  <si>
    <t>Solicitar às unidades impactadas que prestem as informações solicitadas pelo CNJ</t>
  </si>
  <si>
    <t>A unidade gestora solicita, via SEI, que as demais áreas do Tribunal, de acordo com suas respectivas competências, prestem as informações solicitadas pelo CNJ. Hoje, tal informação é prestada por meio de planilhas excell disponibilizadas no JAU.</t>
  </si>
  <si>
    <t>Despacho /Informação da Unidade Gestora</t>
  </si>
  <si>
    <t>Unidade impactada</t>
  </si>
  <si>
    <t>Unidade Impactada</t>
  </si>
  <si>
    <t>Prestar as informações solicitadas</t>
  </si>
  <si>
    <t>A undiade impactada irá disponbilizar as informações solicitadas na ferramenta consolidadora utilizada pelo TRE-AC (hoje são por meio de planilha excell) e, após, irão juntar, no SEI, cópia atualizada das informaçõe então prestadas.</t>
  </si>
  <si>
    <t>Relatório das informações prestadas</t>
  </si>
  <si>
    <t>Enviar as informações prestadas ao CNJ</t>
  </si>
  <si>
    <t>A unidade gestora lançará as informações prestadas pelas unidades na ferramenta consolidadora disponiblizada pelo CNJ</t>
  </si>
  <si>
    <t>Informações disponibilizadas ao CNJ
Recibo de envio das informações</t>
  </si>
  <si>
    <t>CNJ e Unidade Gestora</t>
  </si>
  <si>
    <t>Recibo de envio das informações</t>
  </si>
  <si>
    <t>Informar a Presidência e as unidades impactadas</t>
  </si>
  <si>
    <t>A unidade gestora irá juntar os recibos no SEI e informar a presidência e as unidades imapctadas que as informações foram prestadas tempestivamente ao CNJ</t>
  </si>
  <si>
    <t>Informação SEI</t>
  </si>
  <si>
    <t>Presidência
Unidade impactada</t>
  </si>
  <si>
    <t>Informações disponibilizadas ao CNJ</t>
  </si>
  <si>
    <t>Elaborar relatórios estatísticos e disponibilizar na internet</t>
  </si>
  <si>
    <t>O CNJ consolida as informações prestadas pelo TRE-AC, agrupando-as por temas, conforme as exigências legais (Justiça em Números, Metas Nacionas, Produtividade Mensal, SócioAmbiental, Força de Trabalho, Saúde dos servidores)</t>
  </si>
  <si>
    <t xml:space="preserve">Relatórios estatísticos </t>
  </si>
  <si>
    <t xml:space="preserve">Divulgar os resultados alcançados </t>
  </si>
  <si>
    <t>A unidade gestora deverá apresentar o resultado para a Presidência e dibulgar os resultados alcançados no âmbito da instituição, publicando os relatórios na internet e demais canais de comunicação</t>
  </si>
  <si>
    <t>Publicação dos relatórios</t>
  </si>
  <si>
    <t>Tribunal</t>
  </si>
  <si>
    <t>Analisar o relatórios estatísticos</t>
  </si>
  <si>
    <t>A unidade gestora irá analisar os relatórios estatísticos disponibilizados pelo CNJ e verificar a necessidade de melhoria. Se houver necessidade, deverá apresentar no âmbito do Comitê Setorial ou Estratégico, a fim de deliberar sobre os rumos a serem toamdos.</t>
  </si>
  <si>
    <t>Parecer técnico</t>
  </si>
  <si>
    <t>Deliberação Estratégica: COEST
Deliberação Tático-Operacional: COSET</t>
  </si>
  <si>
    <t>Deliberar acerca das prospostas de melhoria</t>
  </si>
  <si>
    <t>Os membros dos comitês que fazerm parte da estratura de governança instituciona, conforme sua competênica, devem deliberar acerca dos rumos a serem tomadas pela instituição, a fim de aperfeiçoar os processos de trabalho e os resultados da instituição</t>
  </si>
  <si>
    <t>Deliberação do COEST ou COSET</t>
  </si>
  <si>
    <t>Encaminhar as demandas para as unidades impactadas</t>
  </si>
  <si>
    <t>A ASPLAN, diante das deliberações do COEST ou COSET, deverá enviar expediente, via SEI, às unidades imapctadas para que criem um plano de ação ou projeto e implemente as melhorias necessárias</t>
  </si>
  <si>
    <t xml:space="preserve">1. Prestar as informações solicitadas. O ponto crítico é a inexistência de soluções de TI que façam a extração automática dos dados. Além disso, em razão da inexistência do controle rotineiro de tais informações, as unidades têm dificuldade em coletar os dados exigidos pelo CNJ.
</t>
  </si>
  <si>
    <t>5. Inexistência de estatítico para realizar a análise técnica dos relatórios gerados e orientar a gestão a tomadas de decisões a partir da análise de tais dados.</t>
  </si>
  <si>
    <t>UNIDADE RESPONSÁVEL</t>
  </si>
  <si>
    <t>Desenvolver ferramentas de TI que fazam o controle automático das informações exigidas pelo CNJ</t>
  </si>
  <si>
    <t>O CNJ disponibiliza os relatórios analíticos geralmente um ano após o envio dos dados, tornando a tomada de decisão intempestiva. Isso faz com que os Tribunais sempre estejam olhando pelo retrovisor. E o ideal seria tomarmos decisões em tempo real para nos direcionar para a visão de futuro.</t>
  </si>
  <si>
    <t>Disponbilização dos relatórios análíticos (indicadores) em tempo real</t>
  </si>
  <si>
    <t>GAPRES</t>
  </si>
  <si>
    <t>Retrabalho, sobrecarregando as unidades que têm que prestar a mesma informação para diversos órgãos e setores.</t>
  </si>
  <si>
    <t xml:space="preserve">Plataforma de soluções de TI integrada contendo todas as informações exigidas pelo CNJ em um único lugar.
</t>
  </si>
  <si>
    <t>Possibilidade de gerar informações conflitantes e equivocadas</t>
  </si>
  <si>
    <t>Participação das áreas impactadas no processo de construção dos glossários. Nesse processo é importante que seja observada as peculiaridades de cada ramo do Poder Judiciário</t>
  </si>
  <si>
    <t xml:space="preserve">Tabela Processual da Justiça Eleitoral está desatualizada. </t>
  </si>
  <si>
    <t>Necessidade de atualizar as tabelas processuais da JE para alinhá-la com a TPU.</t>
  </si>
  <si>
    <t>Apresentar a demando no colégio de Presidentes, a fim de que o TSE coordene o processo de alinhamento da Tabela Processual desta Justiça Especializada à TPU</t>
  </si>
  <si>
    <t>Modelo MGP 02.06: Ficha do Indicador do Processo</t>
  </si>
  <si>
    <t>Índice de automação dos relatórios estatísticos</t>
  </si>
  <si>
    <t>O que mede?</t>
  </si>
  <si>
    <t>Mede o quantitativo de processos de trabalho de estatística que teve o processo de extratação de dados automatizado.</t>
  </si>
  <si>
    <t>Garantir a celeridade e a qualidade das informações prestadas.</t>
  </si>
  <si>
    <t>Quem mede?</t>
  </si>
  <si>
    <t>ASPLAN, SEJUD, CRE, COGEP, COSEG, COMAP, STI, conforme suas competências.</t>
  </si>
  <si>
    <t>Trimestral</t>
  </si>
  <si>
    <t xml:space="preserve">Quantidade de relatórios estatísticos automatizados dividido pelo quantitativo de relatórios estatísticos existentes. </t>
  </si>
  <si>
    <t>Dos relatórios de acompanhamento de desenvolvimento dos sistemas de gestão de dados.</t>
  </si>
  <si>
    <t>Automatizar 100% dos relatórios estatísticos</t>
  </si>
  <si>
    <t>Não há.</t>
  </si>
  <si>
    <t xml:space="preserve">Impossibilidade de acesso a rede de internet local, ocasionada por problemas técnicos. </t>
  </si>
  <si>
    <t>Inexistência de séries históricas;</t>
  </si>
  <si>
    <t>Glossários com parâmetros diferentes para os mesmos dados que compõem o Justiça em Números e o Produtividade Mensal;</t>
  </si>
  <si>
    <t>Falta de Tabela Única Processual para a Justiça Eleitoral;</t>
  </si>
  <si>
    <t>Integração entre os sistemas, a fim de reduzir duplicidade e retrabalho no processo de coleta das informações.</t>
  </si>
  <si>
    <t xml:space="preserve">Extemporaneidade no preenchimento das planilhas pelas unidades;
</t>
  </si>
  <si>
    <t>Para mais informações, acesse: http://www.tre-ac.jus.br/o-tre/planejamento-estrategico/gestao-de-processos</t>
  </si>
  <si>
    <t xml:space="preserve">Tribunal Regional Eleitoral do Acre </t>
  </si>
  <si>
    <r>
      <t xml:space="preserve">RECLAMAÇÃO(ÕES) DO (S) CLIENTE (S) DO PROCESSO DE TRABALHO </t>
    </r>
    <r>
      <rPr>
        <b/>
        <sz val="12"/>
        <color rgb="FFFF0000"/>
        <rFont val="Garamond"/>
        <family val="1"/>
      </rPr>
      <t>(Priorizar o ponto de vista do cliente. Se coloque na posição dele. Recebendo o atendimento estabelecido no processo de trabalho)</t>
    </r>
  </si>
  <si>
    <t xml:space="preserve">
O CNJ deveria retirirar os dados exigidos dos sistemas já existentes, pois gera retrabalho;
Nós trabalhamos para o CNJ;
Descontinuidade dos processos de trabalho do CNJ relacionados à estatística Judicial</t>
  </si>
  <si>
    <t>Publicação dos relatórios gerados a partir dos dados estatísticos.</t>
  </si>
  <si>
    <r>
      <rPr>
        <b/>
        <sz val="12"/>
        <color rgb="FF000000"/>
        <rFont val="Garamond"/>
        <family val="1"/>
      </rPr>
      <t>QUAL O GANHO PARA  O AMBIENTE DE TRABALHO?</t>
    </r>
    <r>
      <rPr>
        <b/>
        <sz val="12"/>
        <color rgb="FFFF0000"/>
        <rFont val="Garamond"/>
        <family val="1"/>
      </rPr>
      <t xml:space="preserve"> </t>
    </r>
    <r>
      <rPr>
        <sz val="12"/>
        <color rgb="FFFF0000"/>
        <rFont val="Garamond"/>
        <family val="1"/>
      </rPr>
      <t>(DICA: responder a pergunta: o processo é bom para o ambiente de trabalho quando?)</t>
    </r>
  </si>
  <si>
    <t>Aumento do índice de automação do processo de trabalho de estatística do judiciário.</t>
  </si>
  <si>
    <t xml:space="preserve">Redução do tempo para gerar os relatórios estatísticos. </t>
  </si>
  <si>
    <r>
      <rPr>
        <b/>
        <sz val="12"/>
        <color rgb="FF181717"/>
        <rFont val="Garamond"/>
        <family val="1"/>
      </rPr>
      <t xml:space="preserve">QUAL O GANHO PARA A ORGANIZAÇÃO? </t>
    </r>
    <r>
      <rPr>
        <sz val="12"/>
        <color rgb="FF181717"/>
        <rFont val="Garamond"/>
        <family val="1"/>
      </rPr>
      <t xml:space="preserve">
</t>
    </r>
    <r>
      <rPr>
        <sz val="12"/>
        <color rgb="FFFF0000"/>
        <rFont val="Garamond"/>
        <family val="1"/>
      </rPr>
      <t xml:space="preserve"> (DICA: responder a pergunta: o processo é bom para a organização quando?)</t>
    </r>
  </si>
  <si>
    <t xml:space="preserve">
Aumento da acertividade na tomada de decisões</t>
  </si>
  <si>
    <t xml:space="preserve">Redução do retrabalho
</t>
  </si>
  <si>
    <r>
      <rPr>
        <b/>
        <sz val="12"/>
        <color rgb="FF000000"/>
        <rFont val="Garamond"/>
        <family val="1"/>
      </rPr>
      <t xml:space="preserve">QUAL O GANHO PARA OS CLIENTES? </t>
    </r>
    <r>
      <rPr>
        <sz val="12"/>
        <color rgb="FF000000"/>
        <rFont val="Garamond"/>
        <family val="1"/>
      </rPr>
      <t xml:space="preserve"> </t>
    </r>
    <r>
      <rPr>
        <sz val="12"/>
        <color rgb="FFFF0000"/>
        <rFont val="Garamond"/>
        <family val="1"/>
      </rPr>
      <t>(DICA: responder a pergunta: o processo é bom para o cliente quando? Se coloque sempre na posição dele (do cliente))</t>
    </r>
  </si>
  <si>
    <t>Fortalecer a imagem da organização</t>
  </si>
  <si>
    <t>MODELO MGP 02.03: GANHOS ESPERADOS</t>
  </si>
  <si>
    <t>MODELO MGP: RECLAMAÇÃO DO CLIENTE</t>
  </si>
  <si>
    <t>MODELO MGP 02.01: INFORMAÇÃO</t>
  </si>
  <si>
    <r>
      <t>NOME DO PROCESSO</t>
    </r>
    <r>
      <rPr>
        <sz val="12"/>
        <color rgb="FFFF0000"/>
        <rFont val="Garamond"/>
        <family val="1"/>
      </rPr>
      <t xml:space="preserve"> (Qual o nome do processo?)</t>
    </r>
  </si>
  <si>
    <r>
      <t>GESTOR</t>
    </r>
    <r>
      <rPr>
        <b/>
        <sz val="12"/>
        <color rgb="FFFF0000"/>
        <rFont val="Garamond"/>
        <family val="1"/>
      </rPr>
      <t xml:space="preserve"> </t>
    </r>
    <r>
      <rPr>
        <sz val="12"/>
        <color rgb="FFFF0000"/>
        <rFont val="Garamond"/>
        <family val="1"/>
      </rPr>
      <t>(Caso tenha dificuldade em identificar agora, preencer depois que definir o escopo do processo de trabalho)</t>
    </r>
  </si>
  <si>
    <r>
      <t>MISSÃO/OBJETIVO</t>
    </r>
    <r>
      <rPr>
        <sz val="12"/>
        <color rgb="FF000000"/>
        <rFont val="Garamond"/>
        <family val="1"/>
      </rPr>
      <t xml:space="preserve"> </t>
    </r>
    <r>
      <rPr>
        <sz val="12"/>
        <color rgb="FFFF0000"/>
        <rFont val="Garamond"/>
        <family val="1"/>
      </rPr>
      <t>(Qual a razão de ser? Para que existe e quando efetivamente agrega valor para o cliente e(ou) para a instituição?)</t>
    </r>
  </si>
  <si>
    <r>
      <t>INÍCIO</t>
    </r>
    <r>
      <rPr>
        <sz val="12"/>
        <color rgb="FF000000"/>
        <rFont val="Garamond"/>
        <family val="1"/>
      </rPr>
      <t xml:space="preserve"> </t>
    </r>
    <r>
      <rPr>
        <sz val="12"/>
        <color rgb="FFFF0000"/>
        <rFont val="Garamond"/>
        <family val="1"/>
      </rPr>
      <t>(Quais seus limites? Quando o processo começa?)</t>
    </r>
  </si>
  <si>
    <r>
      <t>FIM</t>
    </r>
    <r>
      <rPr>
        <b/>
        <sz val="12"/>
        <color rgb="FFFF0000"/>
        <rFont val="Garamond"/>
        <family val="1"/>
      </rPr>
      <t xml:space="preserve"> </t>
    </r>
    <r>
      <rPr>
        <sz val="12"/>
        <color rgb="FFFF0000"/>
        <rFont val="Garamond"/>
        <family val="1"/>
      </rPr>
      <t>(Quais seus limites? Quando o processo termina?)</t>
    </r>
  </si>
  <si>
    <r>
      <t>Eventos que impactam na missão/objetivo do processo de trabalho</t>
    </r>
    <r>
      <rPr>
        <b/>
        <sz val="12"/>
        <color theme="4"/>
        <rFont val="Garamond"/>
        <family val="1"/>
      </rPr>
      <t xml:space="preserve"> </t>
    </r>
    <r>
      <rPr>
        <sz val="12"/>
        <color rgb="FFFF0000"/>
        <rFont val="Garamond"/>
        <family val="1"/>
      </rPr>
      <t>(Riscos):</t>
    </r>
  </si>
  <si>
    <r>
      <t>Atores Envolvidos</t>
    </r>
    <r>
      <rPr>
        <sz val="12"/>
        <color rgb="FFFF0000"/>
        <rFont val="Garamond"/>
        <family val="1"/>
      </rPr>
      <t xml:space="preserve"> (Quem são fornecedores e clientes do processo)</t>
    </r>
  </si>
  <si>
    <r>
      <t>Sistemas/infraestrutura/instrumentos</t>
    </r>
    <r>
      <rPr>
        <sz val="12"/>
        <color rgb="FF000000"/>
        <rFont val="Garamond"/>
        <family val="1"/>
      </rPr>
      <t xml:space="preserve"> </t>
    </r>
    <r>
      <rPr>
        <sz val="12"/>
        <color rgb="FFFF0000"/>
        <rFont val="Garamond"/>
        <family val="1"/>
      </rPr>
      <t>(Quais os recursos que suportam a execução do processo?)</t>
    </r>
  </si>
  <si>
    <r>
      <t>Leis, normas, auditorias e políticas</t>
    </r>
    <r>
      <rPr>
        <b/>
        <sz val="12"/>
        <color rgb="FFFF0000"/>
        <rFont val="Garamond"/>
        <family val="1"/>
      </rPr>
      <t xml:space="preserve"> </t>
    </r>
    <r>
      <rPr>
        <sz val="12"/>
        <color rgb="FFFF0000"/>
        <rFont val="Garamond"/>
        <family val="1"/>
      </rPr>
      <t>(O que regula a execução do processo?)</t>
    </r>
  </si>
  <si>
    <r>
      <t xml:space="preserve">VISÃO DE FUTURO DO PROCESSO </t>
    </r>
    <r>
      <rPr>
        <sz val="12"/>
        <color rgb="FFFF0000"/>
        <rFont val="Garamond"/>
        <family val="1"/>
      </rPr>
      <t>(Onde queremos chegar?)</t>
    </r>
  </si>
  <si>
    <r>
      <rPr>
        <b/>
        <sz val="12"/>
        <color rgb="FF000000"/>
        <rFont val="Garamond"/>
        <family val="1"/>
      </rPr>
      <t>GANHOS ESPERADOS?</t>
    </r>
    <r>
      <rPr>
        <sz val="12"/>
        <color rgb="FF000000"/>
        <rFont val="Garamond"/>
        <family val="1"/>
      </rPr>
      <t xml:space="preserve"> </t>
    </r>
    <r>
      <rPr>
        <sz val="12"/>
        <color rgb="FFFF0000"/>
        <rFont val="Garamond"/>
        <family val="1"/>
      </rPr>
      <t>(Focar em ano máximo 6 ganhos, sendo 3 de eficária e 3 de eficiência. Lembre-se: quem aponta para todos os lados, não chega a lugar algum....Ver os exemplos de ganho no quadro verde abaixo)</t>
    </r>
  </si>
  <si>
    <r>
      <t>GANHOS DE EFICÁCIA</t>
    </r>
    <r>
      <rPr>
        <sz val="12"/>
        <color rgb="FF000000"/>
        <rFont val="Garamond"/>
        <family val="1"/>
      </rPr>
      <t xml:space="preserve"> </t>
    </r>
    <r>
      <rPr>
        <sz val="12"/>
        <color rgb="FFFF0000"/>
        <rFont val="Garamond"/>
        <family val="1"/>
      </rPr>
      <t>(Qualidade)</t>
    </r>
  </si>
  <si>
    <r>
      <t>GANHOS DE EFICIÊNCIA</t>
    </r>
    <r>
      <rPr>
        <sz val="12"/>
        <color rgb="FF000000"/>
        <rFont val="Garamond"/>
        <family val="1"/>
      </rPr>
      <t xml:space="preserve"> </t>
    </r>
    <r>
      <rPr>
        <sz val="12"/>
        <color rgb="FFFF0000"/>
        <rFont val="Garamond"/>
        <family val="1"/>
      </rPr>
      <t>(Produtividade, prazo, custo, desperdício)</t>
    </r>
  </si>
  <si>
    <t>Qualidade na prestação jurisdicional e administrativa</t>
  </si>
  <si>
    <t>Despacho ASPLAN</t>
  </si>
  <si>
    <t>Implementar o Plano de Ação ou Projeto</t>
  </si>
  <si>
    <t>A unidade impactada deverá elaborar um plano de ação ou um projeto para implementar as melhorias necessários no processo de trabalho e garantir a eficiência e qualidade no serviço prestado. Portanto, a partir dessa etapa, a unidade impactada deverá utilizar a metodologia de gestão de processos.</t>
  </si>
  <si>
    <t>Plano de Ação ou Projeto</t>
  </si>
  <si>
    <t>Processo de Gestão de projetos</t>
  </si>
  <si>
    <t>MODELO MGP 02.02A: DESENHO DO PROCESSO</t>
  </si>
  <si>
    <r>
      <t xml:space="preserve">Fornecedor </t>
    </r>
    <r>
      <rPr>
        <sz val="12"/>
        <color rgb="FFFF0000"/>
        <rFont val="Garamond"/>
        <family val="1"/>
      </rPr>
      <t>(Quem? É a pessoa/área/instrumento de trabalho que envia/fornece/disponibiliza o insumo necessário para a realização de determinada atividade [De onde vem?])</t>
    </r>
  </si>
  <si>
    <r>
      <t xml:space="preserve">ENTRADAS </t>
    </r>
    <r>
      <rPr>
        <b/>
        <sz val="12"/>
        <color rgb="FFFF0000"/>
        <rFont val="Garamond"/>
        <family val="1"/>
      </rPr>
      <t xml:space="preserve">  </t>
    </r>
    <r>
      <rPr>
        <sz val="12"/>
        <color rgb="FFFF0000"/>
        <rFont val="Garamond"/>
        <family val="1"/>
      </rPr>
      <t>(É a informação/documento/material necessário para que se desenvolva a atividade, sem o qual não é possível realizá-la [O que vem?])</t>
    </r>
  </si>
  <si>
    <r>
      <t xml:space="preserve">ATIVIDADE/FASE DO PROCESSO
</t>
    </r>
    <r>
      <rPr>
        <sz val="12"/>
        <color rgb="FFFF0000"/>
        <rFont val="Garamond"/>
        <family val="1"/>
      </rPr>
      <t xml:space="preserve">(Consiste nas fases que compõem o macroporcesso ou processo de trabalho [Atividade]).  </t>
    </r>
  </si>
  <si>
    <r>
      <t xml:space="preserve">DESCRIÇÃO DA ATIVIDADE/FASE DO PROCESSO </t>
    </r>
    <r>
      <rPr>
        <sz val="12"/>
        <color rgb="FFFF0000"/>
        <rFont val="Garamond"/>
        <family val="1"/>
      </rPr>
      <t>(Consiste na descrição resumida da atividade ou da fase do processo de trabalho)</t>
    </r>
  </si>
  <si>
    <r>
      <t xml:space="preserve">SAÍDA/PRODUTO 
</t>
    </r>
    <r>
      <rPr>
        <sz val="12"/>
        <color rgb="FFFF0000"/>
        <rFont val="Garamond"/>
        <family val="1"/>
      </rPr>
      <t>(É a informação/documento/material produzido pelo executor da atividade. Consiste no resultado do trabalho [O que sai?])</t>
    </r>
  </si>
  <si>
    <r>
      <t xml:space="preserve">CLIENTE </t>
    </r>
    <r>
      <rPr>
        <sz val="12"/>
        <color rgb="FFFF0000"/>
        <rFont val="Garamond"/>
        <family val="1"/>
      </rPr>
      <t>(É a pessoa/área/instrumento de trabalho a quem se destina o resultado do trabalho e que receberá o que foi gerado pelo executor da atividade [Para onde vai?])</t>
    </r>
  </si>
  <si>
    <r>
      <t xml:space="preserve">PONTOS CRÍTICOS </t>
    </r>
    <r>
      <rPr>
        <sz val="12"/>
        <color rgb="FFFF0000"/>
        <rFont val="Garamond"/>
        <family val="1"/>
      </rPr>
      <t xml:space="preserve">(Quais os pontos críticos (principais problemas) relacionados às tarefas do processo de trabalho?)     </t>
    </r>
  </si>
  <si>
    <t xml:space="preserve">2. Disponibilização intempestiva dos relatórios gerados pelo CNJ. O aludido Conselho disponibiliza os relatórios analíticos geralmente um ano após o envio dos dados, tornando a tomada de decisão intempestiva. Isso faz com que os Tribunais sempre estejam olhando pelo retrovisor. E o ideal seria tomarmos decisões em tempo real, direcionando a instituição rumo a sua visão de futuro.
</t>
  </si>
  <si>
    <t xml:space="preserve">3. Publicação dos relatórios analíticos na internet: o CNJ não aceita o apontomento de links da página dos Tribunais para os relatórios que são gerados por ele. Isso gera retrabalho para o TRE-AC, pois tem que criar um relatório próprio para dispobinilizá-lo na rede mundial de computadores.
</t>
  </si>
  <si>
    <t xml:space="preserve">4. Tabela processual desatualizada em relação à TPU. Isso gera inconsistências nos relatórios que são apresentado ao CNJ. Alé disso, prejudica sobremaneira a realidade das informações prestadas. 
</t>
  </si>
  <si>
    <r>
      <t xml:space="preserve">ATIVIDADES </t>
    </r>
    <r>
      <rPr>
        <sz val="12"/>
        <color rgb="FFFF0000"/>
        <rFont val="Garamond"/>
        <family val="1"/>
      </rPr>
      <t>(O que fazer para alcançar a situação desejada. Colocar a principal ação, geralmente ela virará um projeto ou plano de ação, a fim de detalhar melhor as ações que serão necessárias?)</t>
    </r>
  </si>
  <si>
    <t>MODELO MGP 02.05: AGENDA DE MELHORIAS</t>
  </si>
  <si>
    <r>
      <t>PONTOS CRÍTICOS</t>
    </r>
    <r>
      <rPr>
        <b/>
        <sz val="12"/>
        <color rgb="FFFF0000"/>
        <rFont val="Garamond"/>
        <family val="1"/>
      </rPr>
      <t xml:space="preserve"> </t>
    </r>
    <r>
      <rPr>
        <sz val="12"/>
        <color rgb="FFFF0000"/>
        <rFont val="Garamond"/>
        <family val="1"/>
      </rPr>
      <t>(Coloque aqui os pontos críticos identificados na etapa  anterior)</t>
    </r>
  </si>
  <si>
    <r>
      <t>SITUAÇÃO ATUAL</t>
    </r>
    <r>
      <rPr>
        <b/>
        <sz val="12"/>
        <color rgb="FFFF0000"/>
        <rFont val="Garamond"/>
        <family val="1"/>
      </rPr>
      <t xml:space="preserve"> </t>
    </r>
    <r>
      <rPr>
        <sz val="12"/>
        <color rgb="FFFF0000"/>
        <rFont val="Garamond"/>
        <family val="1"/>
      </rPr>
      <t>(Como é feito hoje?)</t>
    </r>
  </si>
  <si>
    <r>
      <t>SITUAÇÃO DESEJADA</t>
    </r>
    <r>
      <rPr>
        <sz val="12"/>
        <color rgb="FF000000"/>
        <rFont val="Garamond"/>
        <family val="1"/>
      </rPr>
      <t xml:space="preserve"> </t>
    </r>
    <r>
      <rPr>
        <sz val="12"/>
        <color rgb="FFFF0000"/>
        <rFont val="Garamond"/>
        <family val="1"/>
      </rPr>
      <t>(Como deveria ser feito?)</t>
    </r>
  </si>
  <si>
    <r>
      <t>GANHO ALCANÇADO</t>
    </r>
    <r>
      <rPr>
        <sz val="12"/>
        <color rgb="FF000000"/>
        <rFont val="Garamond"/>
        <family val="1"/>
      </rPr>
      <t xml:space="preserve"> </t>
    </r>
    <r>
      <rPr>
        <sz val="12"/>
        <color rgb="FFFF0000"/>
        <rFont val="Garamond"/>
        <family val="1"/>
      </rPr>
      <t>(Qual ganho, dos indentificados no passo 3, foi alcançado com a implementação dessa melhoria? Importante: as melhorias precisam alavancar os ganhos esperados)</t>
    </r>
  </si>
  <si>
    <r>
      <t xml:space="preserve">AGENDA DE MELHORIAS 
</t>
    </r>
    <r>
      <rPr>
        <sz val="12"/>
        <color rgb="FFFF0000"/>
        <rFont val="Garamond"/>
        <family val="1"/>
      </rPr>
      <t>(As Melhorias são os MEIOS  que viabiliza o alcance dos ganhos (FIM) pretendidos pela instituição. Portanto, lembrem-se dos ganhos esperados!)</t>
    </r>
  </si>
  <si>
    <r>
      <t xml:space="preserve">DATA LIMITE </t>
    </r>
    <r>
      <rPr>
        <sz val="12"/>
        <color rgb="FFFF0000"/>
        <rFont val="Garamond"/>
        <family val="1"/>
      </rPr>
      <t>(até quanto a melhoria tem que estar implementada?)</t>
    </r>
  </si>
  <si>
    <t>Inexistência de soluções de TI que façam a extração automática dos dados. Além disso, em razão da inexistência do controle rotineiro de tais informações, as unidades têm dificuldade em coletar os dados exigidos pelo CNJ.</t>
  </si>
  <si>
    <t>A maioria dos relatórios são feitos de forma manual. Para tanto, as unidades procuram em diversas fontes as informações solicitadas. E muitas das vezes, as informações sequer estão disponíveis, havendo necessidade de ser identificadas e consolidadas pela ocasião do pedido da unidade gestora.</t>
  </si>
  <si>
    <t>Automação das informações estatísticas produzidas pelo TRE, a fim de garantir a extração automática dos relatórios.</t>
  </si>
  <si>
    <t xml:space="preserve">Há informações comuns que são solicitas em datas diferentes, por unidades diferentes e em épocas diferentes. </t>
  </si>
  <si>
    <t>Aumento do índice de integração dos sistemas com as plataformas do CNJ
Redução dretrabalho
Redução do tempo para gerar os relatórios estatísticos</t>
  </si>
  <si>
    <t>Falta de clareza dos glossários disponibilizados pelo CNJ (Por exemplo, interpretações distintas para a mesma váriável, que é exigida em relatórios direfentes)</t>
  </si>
  <si>
    <t>Propor, no colégio de Presidentes da Justiça Eleitoral, a elaboração de um documento que contenha todas as sugestões da Justiça Eleitoral para que os relatórios estatísitcos representem efetivamente o caráter administrativo desta Justiça Especializda, bem como garanta a participação dos atores envolvidos no processo de construação do glossário</t>
  </si>
  <si>
    <t>A tabela processual da Justiça Eleitoral, de competência do TSE, não está alinhada com a Tabela Processual Unificada, nos moldes estabelecidos pelo CNJ. Logo, tal situação, gera inconistências nos relatórios que são apresentados àquele Conselho.</t>
  </si>
  <si>
    <t>Qualidade da informação</t>
  </si>
  <si>
    <t xml:space="preserve">
Disponibilização intempestiva dos relatórios gerados pelo CNJ.
Publicação dos relatórios: o CNJ não aceita o apontomento de links da página dos Tribunais para os relatórios que são gerados por ele. Isso gera retrabalho para o TRE-AC que tem que criar um relatório próprio para dispobinilizá-lo para sociedade.</t>
  </si>
  <si>
    <t>Oficiar ao CNJ solicitando que a publicação dos indicadores sejam mensais, principalmente, no tocante aos indicadores relacionados ao Justiça em Números e ao Socioambiental e que este aceite que os Tribunais direcione link para que a Sociedade tenha acesso aos relatórios que são gerados por aquele Conselho</t>
  </si>
  <si>
    <t>Redução do retrabalho
Aumento da acertividade na tomada de decisões
Fortalecimento da imagem da organização</t>
  </si>
  <si>
    <t>Fortalecimento da imagem da organização
Aumento da acertividade na tomada de decisões</t>
  </si>
  <si>
    <t>Aumento do índice de automação do processo de trabalho
Redução do tempo para gerar os relatórios estatísticos.
Redução do retrabalho
Aumento da acertividade na tomada de decisões
Aumento da qualidade das informações</t>
  </si>
  <si>
    <r>
      <t xml:space="preserve">Qual ganho será medido? </t>
    </r>
    <r>
      <rPr>
        <b/>
        <sz val="12"/>
        <color rgb="FFFF0000"/>
        <rFont val="Garamond"/>
        <family val="1"/>
      </rPr>
      <t>(consultar os ganhos)</t>
    </r>
  </si>
  <si>
    <t>Aumento do índice de automação do processo de trabalho de estatística judicial.</t>
  </si>
  <si>
    <r>
      <t xml:space="preserve">Nome do indicador </t>
    </r>
    <r>
      <rPr>
        <b/>
        <sz val="12"/>
        <color rgb="FFFF0000"/>
        <rFont val="Garamond"/>
        <family val="1"/>
      </rPr>
      <t xml:space="preserve"> (O que indica que o processo está sendo bem executado e demonstra se o ganha esperado está ou não sendo alcançado) </t>
    </r>
  </si>
  <si>
    <r>
      <t xml:space="preserve">Para que medir? </t>
    </r>
    <r>
      <rPr>
        <b/>
        <sz val="12"/>
        <color rgb="FFFF0000"/>
        <rFont val="Garamond"/>
        <family val="1"/>
      </rPr>
      <t>(qual o objetivo?)</t>
    </r>
  </si>
  <si>
    <r>
      <t xml:space="preserve">Quando medir? </t>
    </r>
    <r>
      <rPr>
        <b/>
        <sz val="12"/>
        <color rgb="FFFF0000"/>
        <rFont val="Garamond"/>
        <family val="1"/>
      </rPr>
      <t>(qual a periodicidade? Anual? Semestral? Mensal?)</t>
    </r>
  </si>
  <si>
    <r>
      <t>Fórmula (</t>
    </r>
    <r>
      <rPr>
        <b/>
        <sz val="12"/>
        <color rgb="FFFF0000"/>
        <rFont val="Garamond"/>
        <family val="1"/>
      </rPr>
      <t>descrever a fórmula de medição)</t>
    </r>
  </si>
  <si>
    <r>
      <t>Fonte da informação (</t>
    </r>
    <r>
      <rPr>
        <b/>
        <sz val="12"/>
        <color rgb="FFFF0000"/>
        <rFont val="Garamond"/>
        <family val="1"/>
      </rPr>
      <t>de onde serão tirados os dados para calcular o indicador?)</t>
    </r>
  </si>
  <si>
    <r>
      <t xml:space="preserve">Meta </t>
    </r>
    <r>
      <rPr>
        <b/>
        <sz val="12"/>
        <color rgb="FFFF0000"/>
        <rFont val="Garamond"/>
        <family val="1"/>
      </rPr>
      <t>[Descrição da meta. A meta deve ter um objetivo a ser alcançado. Esse objetivo deve ser quantificado. E dever ser estabelecido um prazo razoável para alcança-lo. Exemplo: Julgar 100% dos processos de prestação de contas dos candidatos eleitos até 30 de novembro do ano eleitoral]</t>
    </r>
  </si>
  <si>
    <r>
      <t>Histórico (</t>
    </r>
    <r>
      <rPr>
        <b/>
        <sz val="12"/>
        <color rgb="FFFF0000"/>
        <rFont val="Garamond"/>
        <family val="1"/>
      </rPr>
      <t>se houver)</t>
    </r>
  </si>
  <si>
    <t>MODELO MGP 02.02: IDENTIFICAÇÃO E CLASSIFICAÇÃO DOS RISCOS</t>
  </si>
  <si>
    <r>
      <t>Evento</t>
    </r>
    <r>
      <rPr>
        <b/>
        <sz val="12"/>
        <color rgb="FFFF0000"/>
        <rFont val="Garamond"/>
        <family val="1"/>
      </rPr>
      <t xml:space="preserve"> </t>
    </r>
    <r>
      <rPr>
        <sz val="12"/>
        <color rgb="FFFF0000"/>
        <rFont val="Garamond"/>
        <family val="1"/>
      </rPr>
      <t>(Qual evento/fato que se ocorrer impactará no alcance do objetivo do projeto/processo de trabalho. Lembre-se esse impacto pode ser negativo ou positivo. Este último deve ser lido como uma oportunidade de melhoria)</t>
    </r>
  </si>
  <si>
    <r>
      <t xml:space="preserve">Nível de Confiança no controle - </t>
    </r>
    <r>
      <rPr>
        <sz val="12"/>
        <color rgb="FFFF0000"/>
        <rFont val="Garamond"/>
        <family val="1"/>
      </rPr>
      <t>Ver aba 3</t>
    </r>
  </si>
  <si>
    <r>
      <t xml:space="preserve">Classificação do Risco -  </t>
    </r>
    <r>
      <rPr>
        <sz val="12"/>
        <color rgb="FFFF0000"/>
        <rFont val="Garamond"/>
        <family val="1"/>
      </rPr>
      <t>Ver aba 4</t>
    </r>
  </si>
  <si>
    <r>
      <t xml:space="preserve">Apetite a risco - </t>
    </r>
    <r>
      <rPr>
        <sz val="12"/>
        <color rgb="FFFF0000"/>
        <rFont val="Garamond"/>
        <family val="1"/>
      </rPr>
      <t xml:space="preserve">Ver aba 5 </t>
    </r>
  </si>
  <si>
    <r>
      <t>O que fazer?  (Antes do risco acontecer - contenção) -</t>
    </r>
    <r>
      <rPr>
        <b/>
        <sz val="12"/>
        <color rgb="FFFF0000"/>
        <rFont val="Garamond"/>
        <family val="1"/>
      </rPr>
      <t xml:space="preserve"> </t>
    </r>
    <r>
      <rPr>
        <sz val="12"/>
        <color rgb="FFFF0000"/>
        <rFont val="Garamond"/>
        <family val="1"/>
      </rPr>
      <t>(As ações devem combater ou explorar a causa do risco)</t>
    </r>
  </si>
  <si>
    <r>
      <t xml:space="preserve">Resposta ao risco - </t>
    </r>
    <r>
      <rPr>
        <sz val="12"/>
        <color rgb="FFFF0000"/>
        <rFont val="Garamond"/>
        <family val="1"/>
      </rPr>
      <t>Aba 6</t>
    </r>
  </si>
  <si>
    <t>Planilhas de controle paralelo, desenvolvida pela ASPLAN, para acompanhar apenas os indicadores do Justiça em Números</t>
  </si>
  <si>
    <t>Planilhas excell, elaborada pela ASPLAN, para  as unidades prestarem as informações exigidas pelo CNJ.</t>
  </si>
  <si>
    <t>Dados calculados e identificados manualmente, ou seja, inexistência, no âmbito da Justiça Eleitoral, de sistema automatizado e integrado para realizar a gestão dos indicadores</t>
  </si>
  <si>
    <t>Envio dos dados com pelo menos 2 dias de antecedência do prazo final</t>
  </si>
  <si>
    <t>Não há</t>
  </si>
  <si>
    <t xml:space="preserve">Dados calculados e identificados manualmente;
Disponibilização intempestiva dos resultados analíticos dos indicadores feito pelo CNJ, dificultando a análise qualitativa dos dados, a fim de orientar a tomada de decisão dos gestores;
Ploblemas técnicos de acesso aos sistemas do CNJ, plataforma em que são inseridos os dados estatísticos.
Equívoco na criação de novas serventias;
Falhas na comunicação entre as unidades envolvidas no fornecimento dos dados estatísticos;
Impossibilidade de acesso a rede de internet local, ocasionada por problemas técnicos. 
Mudança constantes das informações solicitadas pelo CNJ.
Inexistência de séries históricas;
Glossários com parâmetros diferentes para os mesmos dados que compõem o Justiça em Números e o Produtividade Mensal;
Falta de Tabela Única Processual para a Justiça Eleitoral;
Integração entre os sistemas, a fim de reduzir duplicidade e retrabalho no processo de coleta das informações.
Extemporaneidade no preenchimento das planilhas pelas unidades;
</t>
  </si>
  <si>
    <t>E-mail da ASPLAN lembrando as unidade gestoras do prazo de envio dos dados e notificando-as de eventuais mudanças de glossários ou normativos</t>
  </si>
  <si>
    <t>Gerir de forma eficiente os dados estatísticos produzidos pela Justiça Eleitoral do Acre, a fim de de melhorar o processo de tomada de decisões nos níveis estratégicos, táticos e operacionais.</t>
  </si>
  <si>
    <r>
      <t xml:space="preserve">Objetivo do projeto ou processo de trabalho </t>
    </r>
    <r>
      <rPr>
        <sz val="12"/>
        <color rgb="FFFF0000"/>
        <rFont val="Garamond"/>
        <family val="1"/>
      </rPr>
      <t xml:space="preserve">(trazer o objetivo incluído no Escopo do Projeto ou processo. Ver planilha 1):
</t>
    </r>
    <r>
      <rPr>
        <sz val="12"/>
        <color rgb="FF000000"/>
        <rFont val="Garamond"/>
        <family val="1"/>
        <charset val="1"/>
      </rPr>
      <t>Gerir de forma eficiente os dados estatísticos produzidos pela Justiça Eleitoral do Acre, a fim de de melhorar o processo de tomada de decisões nos níveis estratégicos, táticos e operacionais.</t>
    </r>
  </si>
  <si>
    <t>Disponibilização intempestiva dos resultados analíticos dos indicadores feito pelo CNJ, dificultando a análise qualitativa dos dados e, por consequência, a tomada de decisão dos gestores.</t>
  </si>
  <si>
    <t>Problemas técnicos de acesso aos sistemas do CNJ, plataforma em que são inseridos os dados estatísticos.</t>
  </si>
  <si>
    <t>Mudança constantes das informações solicitadas pelo CNJ, gerando retrabalho, descontinuidade das séries históricos e visão de futuro de longo prazo.</t>
  </si>
  <si>
    <t>Falhas na comunicação entre as unidades envolvidas no fornecimento dos dados estatísticos.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</si>
</sst>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yy"/>
    <numFmt numFmtId="165" formatCode="[$-416]d\-mmm\-yy;@"/>
  </numFmts>
  <fonts count="39" x14ac:knownFonts="1">
    <font>
      <sz val="11"/>
      <color rgb="FF000000"/>
      <name val="Calibri"/>
      <family val="2"/>
      <charset val="1"/>
    </font>
    <font>
      <sz val="12"/>
      <color rgb="FF000000"/>
      <name val="Garamond"/>
      <family val="1"/>
      <charset val="1"/>
    </font>
    <font>
      <sz val="12"/>
      <name val="Garamond"/>
      <family val="1"/>
      <charset val="1"/>
    </font>
    <font>
      <b/>
      <sz val="12"/>
      <color rgb="FF000000"/>
      <name val="Garamond"/>
      <family val="1"/>
      <charset val="1"/>
    </font>
    <font>
      <b/>
      <sz val="12"/>
      <color rgb="FFFF0000"/>
      <name val="Garamond"/>
      <family val="1"/>
      <charset val="1"/>
    </font>
    <font>
      <b/>
      <sz val="12"/>
      <name val="Garamond"/>
      <family val="1"/>
      <charset val="1"/>
    </font>
    <font>
      <sz val="12"/>
      <color rgb="FF000000"/>
      <name val="Garamond"/>
      <family val="1"/>
    </font>
    <font>
      <sz val="10"/>
      <color rgb="FF000000"/>
      <name val="Garamond"/>
      <family val="1"/>
      <charset val="1"/>
    </font>
    <font>
      <b/>
      <sz val="10"/>
      <name val="Garamond"/>
      <family val="1"/>
      <charset val="1"/>
    </font>
    <font>
      <b/>
      <sz val="10"/>
      <color rgb="FFFFFFFF"/>
      <name val="Garamond"/>
      <family val="1"/>
      <charset val="1"/>
    </font>
    <font>
      <sz val="10"/>
      <color rgb="FFFFFFFF"/>
      <name val="Garamond"/>
      <family val="1"/>
      <charset val="1"/>
    </font>
    <font>
      <sz val="10"/>
      <color rgb="FFFF0000"/>
      <name val="Garamond"/>
      <family val="1"/>
      <charset val="1"/>
    </font>
    <font>
      <sz val="11"/>
      <color rgb="FFFF0000"/>
      <name val="Calibri"/>
      <family val="2"/>
      <charset val="1"/>
    </font>
    <font>
      <sz val="10"/>
      <name val="Garamond"/>
      <family val="1"/>
      <charset val="1"/>
    </font>
    <font>
      <b/>
      <sz val="10"/>
      <color rgb="FF000000"/>
      <name val="Garamond"/>
      <family val="1"/>
      <charset val="1"/>
    </font>
    <font>
      <b/>
      <sz val="9"/>
      <color rgb="FF000000"/>
      <name val="Garamond"/>
      <family val="1"/>
      <charset val="1"/>
    </font>
    <font>
      <sz val="9"/>
      <color rgb="FF000000"/>
      <name val="Garamond"/>
      <family val="1"/>
      <charset val="1"/>
    </font>
    <font>
      <b/>
      <sz val="8"/>
      <color rgb="FF000000"/>
      <name val="Garamond"/>
      <family val="1"/>
      <charset val="1"/>
    </font>
    <font>
      <sz val="8"/>
      <color rgb="FF000000"/>
      <name val="Garamond"/>
      <family val="1"/>
      <charset val="1"/>
    </font>
    <font>
      <b/>
      <sz val="11"/>
      <color rgb="FFFFFFFF"/>
      <name val="Calibri"/>
      <family val="2"/>
      <charset val="1"/>
    </font>
    <font>
      <sz val="11"/>
      <color rgb="FFFFFFFF"/>
      <name val="Calibri"/>
      <family val="2"/>
      <charset val="1"/>
    </font>
    <font>
      <sz val="11"/>
      <color rgb="FFC55A11"/>
      <name val="Calibri"/>
      <family val="2"/>
      <charset val="1"/>
    </font>
    <font>
      <sz val="11"/>
      <color rgb="FF00B050"/>
      <name val="Calibri"/>
      <family val="2"/>
      <charset val="1"/>
    </font>
    <font>
      <b/>
      <u/>
      <sz val="10"/>
      <color rgb="FFFFFFFF"/>
      <name val="Garamond"/>
      <family val="1"/>
      <charset val="1"/>
    </font>
    <font>
      <sz val="11"/>
      <color rgb="FF000000"/>
      <name val="Times New Roman"/>
      <family val="1"/>
      <charset val="1"/>
    </font>
    <font>
      <b/>
      <sz val="12"/>
      <color theme="4" tint="0.39997558519241921"/>
      <name val="Garamond"/>
      <family val="1"/>
      <charset val="1"/>
    </font>
    <font>
      <b/>
      <sz val="14"/>
      <color rgb="FF404040"/>
      <name val="Garamond"/>
      <family val="1"/>
    </font>
    <font>
      <b/>
      <sz val="12"/>
      <color rgb="FF000000"/>
      <name val="Garamond"/>
      <family val="1"/>
    </font>
    <font>
      <b/>
      <sz val="12"/>
      <color rgb="FFFF0000"/>
      <name val="Garamond"/>
      <family val="1"/>
    </font>
    <font>
      <sz val="12"/>
      <color rgb="FFFF0000"/>
      <name val="Garamond"/>
      <family val="1"/>
    </font>
    <font>
      <b/>
      <sz val="12"/>
      <name val="Garamond"/>
      <family val="1"/>
    </font>
    <font>
      <sz val="12"/>
      <name val="Garamond"/>
      <family val="1"/>
    </font>
    <font>
      <b/>
      <sz val="12"/>
      <color rgb="FF181717"/>
      <name val="Garamond"/>
      <family val="1"/>
    </font>
    <font>
      <b/>
      <sz val="12"/>
      <color rgb="FF404040"/>
      <name val="Garamond"/>
      <family val="1"/>
    </font>
    <font>
      <sz val="12"/>
      <color rgb="FF181717"/>
      <name val="Garamond"/>
      <family val="1"/>
    </font>
    <font>
      <b/>
      <sz val="16"/>
      <color rgb="FF2E75B6"/>
      <name val="Garamond"/>
      <family val="1"/>
    </font>
    <font>
      <b/>
      <sz val="12"/>
      <color rgb="FFFFFFFF"/>
      <name val="Garamond"/>
      <family val="1"/>
    </font>
    <font>
      <b/>
      <sz val="12"/>
      <color theme="4"/>
      <name val="Garamond"/>
      <family val="1"/>
    </font>
    <font>
      <sz val="12"/>
      <color theme="1"/>
      <name val="Garamond"/>
      <family val="1"/>
    </font>
  </fonts>
  <fills count="32">
    <fill>
      <patternFill patternType="none"/>
    </fill>
    <fill>
      <patternFill patternType="gray125"/>
    </fill>
    <fill>
      <patternFill patternType="solid">
        <fgColor rgb="FFFFFFFF"/>
        <bgColor rgb="FFD4FCDD"/>
      </patternFill>
    </fill>
    <fill>
      <patternFill patternType="solid">
        <fgColor rgb="FF9DC3E6"/>
        <bgColor rgb="FF9CC2E5"/>
      </patternFill>
    </fill>
    <fill>
      <patternFill patternType="solid">
        <fgColor rgb="FFBDD7EE"/>
        <bgColor rgb="FFC5E0B4"/>
      </patternFill>
    </fill>
    <fill>
      <patternFill patternType="solid">
        <fgColor rgb="FF2E75B6"/>
        <bgColor rgb="FF2E74B5"/>
      </patternFill>
    </fill>
    <fill>
      <patternFill patternType="solid">
        <fgColor rgb="FF2E74B5"/>
        <bgColor rgb="FF2E75B6"/>
      </patternFill>
    </fill>
    <fill>
      <patternFill patternType="solid">
        <fgColor rgb="FFB3B3B3"/>
        <bgColor rgb="FFA6A6A6"/>
      </patternFill>
    </fill>
    <fill>
      <patternFill patternType="solid">
        <fgColor rgb="FFFFFF00"/>
        <bgColor rgb="FFFFC000"/>
      </patternFill>
    </fill>
    <fill>
      <patternFill patternType="solid">
        <fgColor rgb="FFFFC000"/>
        <bgColor rgb="FFFF9900"/>
      </patternFill>
    </fill>
    <fill>
      <patternFill patternType="solid">
        <fgColor rgb="FFFF0000"/>
        <bgColor rgb="FFF00000"/>
      </patternFill>
    </fill>
    <fill>
      <patternFill patternType="solid">
        <fgColor rgb="FFC00000"/>
        <bgColor rgb="FF9C0006"/>
      </patternFill>
    </fill>
    <fill>
      <patternFill patternType="solid">
        <fgColor rgb="FFF00000"/>
        <bgColor rgb="FFFF0000"/>
      </patternFill>
    </fill>
    <fill>
      <patternFill patternType="solid">
        <fgColor rgb="FFFCB2B9"/>
        <bgColor rgb="FFFEACB6"/>
      </patternFill>
    </fill>
    <fill>
      <patternFill patternType="solid">
        <fgColor rgb="FFFFE699"/>
        <bgColor rgb="FFFFEB9C"/>
      </patternFill>
    </fill>
    <fill>
      <patternFill patternType="solid">
        <fgColor rgb="FFC5E0B4"/>
        <bgColor rgb="FFC6EFCE"/>
      </patternFill>
    </fill>
    <fill>
      <patternFill patternType="solid">
        <fgColor rgb="FFFEACB6"/>
        <bgColor rgb="FFFCB2B9"/>
      </patternFill>
    </fill>
    <fill>
      <patternFill patternType="solid">
        <fgColor rgb="FFF3F1A5"/>
        <bgColor rgb="FFFFEB9C"/>
      </patternFill>
    </fill>
    <fill>
      <patternFill patternType="solid">
        <fgColor rgb="FFD4FCDD"/>
        <bgColor rgb="FFC6EFCE"/>
      </patternFill>
    </fill>
    <fill>
      <patternFill patternType="solid">
        <fgColor rgb="FFA6A6A6"/>
        <bgColor rgb="FFB3B3B3"/>
      </patternFill>
    </fill>
    <fill>
      <patternFill patternType="solid">
        <fgColor theme="4" tint="0.79998168889431442"/>
        <bgColor rgb="FFD4FCDD"/>
      </patternFill>
    </fill>
    <fill>
      <patternFill patternType="solid">
        <fgColor rgb="FFDAE3F3"/>
        <bgColor rgb="FFD6DCE5"/>
      </patternFill>
    </fill>
    <fill>
      <patternFill patternType="solid">
        <fgColor rgb="FFD6DCE5"/>
        <bgColor rgb="FFDAE3F3"/>
      </patternFill>
    </fill>
    <fill>
      <patternFill patternType="solid">
        <fgColor rgb="FFFFFFFF"/>
        <bgColor rgb="FFF2F2F2"/>
      </patternFill>
    </fill>
    <fill>
      <patternFill patternType="solid">
        <fgColor rgb="FF548235"/>
        <bgColor rgb="FF339966"/>
      </patternFill>
    </fill>
    <fill>
      <patternFill patternType="solid">
        <fgColor rgb="FFF2F2F2"/>
        <bgColor rgb="FFFFFFFF"/>
      </patternFill>
    </fill>
    <fill>
      <patternFill patternType="solid">
        <fgColor theme="0"/>
        <bgColor rgb="FFD6DCE5"/>
      </patternFill>
    </fill>
    <fill>
      <patternFill patternType="solid">
        <fgColor rgb="FFEBF8FF"/>
        <bgColor indexed="64"/>
      </patternFill>
    </fill>
    <fill>
      <patternFill patternType="solid">
        <fgColor rgb="FFEBF8FF"/>
        <bgColor rgb="FFF2F2F2"/>
      </patternFill>
    </fill>
    <fill>
      <patternFill patternType="solid">
        <fgColor theme="0"/>
        <bgColor rgb="FFF2F2F2"/>
      </patternFill>
    </fill>
    <fill>
      <patternFill patternType="solid">
        <fgColor theme="0"/>
        <bgColor indexed="64"/>
      </patternFill>
    </fill>
    <fill>
      <patternFill patternType="solid">
        <fgColor rgb="FFEBF8FF"/>
        <bgColor rgb="FFD4FCDD"/>
      </patternFill>
    </fill>
  </fills>
  <borders count="49">
    <border>
      <left/>
      <right/>
      <top/>
      <bottom/>
      <diagonal/>
    </border>
    <border>
      <left style="medium">
        <color auto="1"/>
      </left>
      <right/>
      <top style="medium">
        <color auto="1"/>
      </top>
      <bottom/>
      <diagonal/>
    </border>
    <border>
      <left style="medium">
        <color auto="1"/>
      </left>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thin">
        <color auto="1"/>
      </left>
      <right style="thin">
        <color auto="1"/>
      </right>
      <top style="thin">
        <color auto="1"/>
      </top>
      <bottom style="thin">
        <color auto="1"/>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right style="medium">
        <color rgb="FF000001"/>
      </right>
      <top style="medium">
        <color rgb="FF000001"/>
      </top>
      <bottom/>
      <diagonal/>
    </border>
    <border>
      <left style="medium">
        <color rgb="FF000001"/>
      </left>
      <right style="medium">
        <color rgb="FF000001"/>
      </right>
      <top style="medium">
        <color rgb="FF000001"/>
      </top>
      <bottom/>
      <diagonal/>
    </border>
    <border>
      <left style="medium">
        <color rgb="FF000001"/>
      </left>
      <right style="medium">
        <color rgb="FF000001"/>
      </right>
      <top style="medium">
        <color rgb="FF000001"/>
      </top>
      <bottom style="medium">
        <color rgb="FF000001"/>
      </bottom>
      <diagonal/>
    </border>
    <border>
      <left/>
      <right style="medium">
        <color rgb="FF000001"/>
      </right>
      <top/>
      <bottom style="medium">
        <color rgb="FF000001"/>
      </bottom>
      <diagonal/>
    </border>
    <border>
      <left style="medium">
        <color rgb="FF000001"/>
      </left>
      <right style="medium">
        <color rgb="FF000001"/>
      </right>
      <top/>
      <bottom/>
      <diagonal/>
    </border>
    <border>
      <left style="medium">
        <color auto="1"/>
      </left>
      <right style="medium">
        <color auto="1"/>
      </right>
      <top style="medium">
        <color auto="1"/>
      </top>
      <bottom style="medium">
        <color rgb="FF000001"/>
      </bottom>
      <diagonal/>
    </border>
    <border>
      <left style="medium">
        <color auto="1"/>
      </left>
      <right style="medium">
        <color rgb="FF000001"/>
      </right>
      <top style="medium">
        <color auto="1"/>
      </top>
      <bottom style="medium">
        <color rgb="FF000001"/>
      </bottom>
      <diagonal/>
    </border>
    <border>
      <left/>
      <right style="medium">
        <color rgb="FF000001"/>
      </right>
      <top/>
      <bottom/>
      <diagonal/>
    </border>
    <border>
      <left style="medium">
        <color rgb="FF000001"/>
      </left>
      <right style="medium">
        <color rgb="FF000001"/>
      </right>
      <top/>
      <bottom style="medium">
        <color rgb="FF000001"/>
      </bottom>
      <diagonal/>
    </border>
    <border>
      <left style="medium">
        <color rgb="FF000001"/>
      </left>
      <right/>
      <top style="medium">
        <color rgb="FF000001"/>
      </top>
      <bottom style="medium">
        <color rgb="FF00000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
      <left style="medium">
        <color indexed="64"/>
      </left>
      <right style="thin">
        <color auto="1"/>
      </right>
      <top style="medium">
        <color indexed="64"/>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style="medium">
        <color auto="1"/>
      </bottom>
      <diagonal/>
    </border>
    <border>
      <left/>
      <right style="thin">
        <color auto="1"/>
      </right>
      <top style="medium">
        <color indexed="64"/>
      </top>
      <bottom style="medium">
        <color indexed="64"/>
      </bottom>
      <diagonal/>
    </border>
    <border>
      <left/>
      <right style="thin">
        <color indexed="64"/>
      </right>
      <top/>
      <bottom/>
      <diagonal/>
    </border>
  </borders>
  <cellStyleXfs count="1">
    <xf numFmtId="0" fontId="0" fillId="0" borderId="0"/>
  </cellStyleXfs>
  <cellXfs count="450">
    <xf numFmtId="0" fontId="0" fillId="0" borderId="0" xfId="0"/>
    <xf numFmtId="0" fontId="1" fillId="0" borderId="0" xfId="0" applyFont="1" applyAlignment="1" applyProtection="1">
      <alignment horizontal="center" vertical="center"/>
      <protection locked="0"/>
    </xf>
    <xf numFmtId="0" fontId="1" fillId="0" borderId="0" xfId="0" applyFont="1" applyAlignment="1" applyProtection="1">
      <alignment horizontal="justify" vertical="center" wrapText="1"/>
      <protection locked="0"/>
    </xf>
    <xf numFmtId="0" fontId="1" fillId="0" borderId="0" xfId="0" applyFont="1" applyAlignment="1" applyProtection="1">
      <alignment horizontal="center" vertical="center"/>
    </xf>
    <xf numFmtId="0" fontId="1" fillId="0" borderId="0" xfId="0" applyFont="1" applyAlignment="1" applyProtection="1">
      <alignment horizontal="center" vertical="center" wrapText="1"/>
    </xf>
    <xf numFmtId="0" fontId="2"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pplyProtection="1">
      <alignment vertical="center"/>
      <protection locked="0"/>
    </xf>
    <xf numFmtId="0" fontId="1" fillId="0" borderId="0" xfId="0" applyFont="1" applyProtection="1">
      <protection locked="0"/>
    </xf>
    <xf numFmtId="0" fontId="3" fillId="2" borderId="0" xfId="0" applyFont="1" applyFill="1" applyBorder="1" applyAlignment="1" applyProtection="1">
      <alignment horizontal="justify" vertical="center" wrapText="1"/>
      <protection locked="0"/>
    </xf>
    <xf numFmtId="0" fontId="3" fillId="2" borderId="0" xfId="0" applyFont="1" applyFill="1" applyBorder="1" applyAlignment="1" applyProtection="1">
      <alignment horizontal="center" vertical="center" wrapText="1"/>
      <protection locked="0"/>
    </xf>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horizontal="center" vertical="center" wrapText="1"/>
    </xf>
    <xf numFmtId="0" fontId="1" fillId="0" borderId="0" xfId="0" applyFont="1" applyBorder="1" applyAlignment="1" applyProtection="1">
      <alignment horizontal="justify" vertical="center" wrapText="1"/>
      <protection locked="0"/>
    </xf>
    <xf numFmtId="0" fontId="2" fillId="0" borderId="0" xfId="0" applyFont="1" applyBorder="1" applyAlignment="1" applyProtection="1">
      <alignment vertical="center" wrapText="1"/>
      <protection locked="0"/>
    </xf>
    <xf numFmtId="0" fontId="1" fillId="0" borderId="0" xfId="0" applyFont="1" applyBorder="1" applyAlignment="1" applyProtection="1">
      <alignment vertical="center" wrapText="1"/>
      <protection locked="0"/>
    </xf>
    <xf numFmtId="0" fontId="3" fillId="0" borderId="0" xfId="0" applyFont="1" applyBorder="1" applyAlignment="1" applyProtection="1">
      <alignment vertical="center"/>
      <protection locked="0"/>
    </xf>
    <xf numFmtId="0" fontId="3" fillId="2" borderId="0" xfId="0" applyFont="1" applyFill="1" applyBorder="1" applyAlignment="1" applyProtection="1">
      <alignment horizontal="left" vertical="center" wrapText="1"/>
      <protection locked="0"/>
    </xf>
    <xf numFmtId="0" fontId="3" fillId="2" borderId="0" xfId="0" applyFont="1" applyFill="1" applyAlignment="1" applyProtection="1">
      <alignment horizontal="center" vertical="center" wrapText="1"/>
      <protection locked="0"/>
    </xf>
    <xf numFmtId="0" fontId="3" fillId="2" borderId="0" xfId="0" applyFont="1" applyFill="1" applyAlignment="1" applyProtection="1">
      <alignment horizontal="center" vertical="center"/>
    </xf>
    <xf numFmtId="0" fontId="3" fillId="2" borderId="0" xfId="0" applyFont="1" applyFill="1" applyAlignment="1" applyProtection="1">
      <alignment horizontal="center" vertical="center" wrapText="1"/>
    </xf>
    <xf numFmtId="0" fontId="2" fillId="0" borderId="0" xfId="0" applyFont="1" applyAlignment="1" applyProtection="1">
      <alignment vertical="center" wrapText="1"/>
      <protection locked="0"/>
    </xf>
    <xf numFmtId="0" fontId="1" fillId="0" borderId="0" xfId="0" applyFont="1" applyAlignment="1" applyProtection="1">
      <alignment vertical="center" wrapText="1"/>
      <protection locked="0"/>
    </xf>
    <xf numFmtId="0" fontId="3" fillId="3" borderId="8" xfId="0" applyFont="1" applyFill="1" applyBorder="1" applyAlignment="1" applyProtection="1">
      <alignment vertical="center" wrapText="1"/>
      <protection locked="0"/>
    </xf>
    <xf numFmtId="0" fontId="1" fillId="2" borderId="0" xfId="0" applyFont="1" applyFill="1" applyProtection="1">
      <protection locked="0"/>
    </xf>
    <xf numFmtId="0" fontId="7" fillId="0" borderId="0" xfId="0" applyFont="1" applyAlignment="1">
      <alignment vertical="center"/>
    </xf>
    <xf numFmtId="0" fontId="7" fillId="0" borderId="0" xfId="0" applyFont="1" applyAlignment="1">
      <alignment horizontal="center" vertical="center"/>
    </xf>
    <xf numFmtId="0" fontId="7" fillId="0" borderId="0" xfId="0" applyFont="1" applyAlignment="1">
      <alignment horizontal="justify" vertical="center"/>
    </xf>
    <xf numFmtId="0" fontId="8" fillId="4" borderId="1" xfId="0" applyFont="1" applyFill="1" applyBorder="1" applyAlignment="1">
      <alignment vertical="center"/>
    </xf>
    <xf numFmtId="0" fontId="9" fillId="4" borderId="5" xfId="0" applyFont="1" applyFill="1" applyBorder="1" applyAlignment="1">
      <alignment vertical="center"/>
    </xf>
    <xf numFmtId="0" fontId="9" fillId="4" borderId="5" xfId="0" applyFont="1" applyFill="1" applyBorder="1" applyAlignment="1">
      <alignment horizontal="center" vertical="center"/>
    </xf>
    <xf numFmtId="0" fontId="10" fillId="4" borderId="14" xfId="0" applyFont="1" applyFill="1" applyBorder="1" applyAlignment="1">
      <alignment horizontal="center" vertical="center"/>
    </xf>
    <xf numFmtId="0" fontId="9" fillId="5" borderId="15" xfId="0" applyFont="1" applyFill="1" applyBorder="1" applyAlignment="1">
      <alignment vertical="center"/>
    </xf>
    <xf numFmtId="0" fontId="9" fillId="5" borderId="16" xfId="0" applyFont="1" applyFill="1" applyBorder="1" applyAlignment="1">
      <alignment vertical="center"/>
    </xf>
    <xf numFmtId="0" fontId="9" fillId="5" borderId="16" xfId="0" applyFont="1" applyFill="1" applyBorder="1" applyAlignment="1">
      <alignment horizontal="center" vertical="center"/>
    </xf>
    <xf numFmtId="0" fontId="9" fillId="5" borderId="17" xfId="0" applyFont="1" applyFill="1" applyBorder="1" applyAlignment="1">
      <alignment horizontal="center" vertical="center"/>
    </xf>
    <xf numFmtId="0" fontId="7" fillId="0" borderId="18" xfId="0" applyFont="1" applyBorder="1" applyAlignment="1">
      <alignment vertical="center"/>
    </xf>
    <xf numFmtId="0" fontId="7" fillId="0" borderId="10" xfId="0" applyFont="1" applyBorder="1" applyAlignment="1">
      <alignment horizontal="justify" wrapText="1"/>
    </xf>
    <xf numFmtId="0" fontId="7" fillId="0" borderId="10"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vertical="center"/>
    </xf>
    <xf numFmtId="0" fontId="7" fillId="0" borderId="21" xfId="0" applyFont="1" applyBorder="1" applyAlignment="1">
      <alignment horizontal="justify" wrapText="1"/>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8" fillId="4" borderId="5" xfId="0" applyFont="1" applyFill="1" applyBorder="1" applyAlignment="1">
      <alignment horizontal="justify" vertical="center"/>
    </xf>
    <xf numFmtId="0" fontId="13" fillId="4" borderId="5" xfId="0" applyFont="1" applyFill="1" applyBorder="1" applyAlignment="1">
      <alignment horizontal="justify" vertical="center"/>
    </xf>
    <xf numFmtId="0" fontId="13" fillId="4" borderId="14" xfId="0" applyFont="1" applyFill="1" applyBorder="1" applyAlignment="1">
      <alignment horizontal="center" vertical="center"/>
    </xf>
    <xf numFmtId="0" fontId="9" fillId="5" borderId="10" xfId="0" applyFont="1" applyFill="1" applyBorder="1" applyAlignment="1">
      <alignment horizontal="center" vertical="center"/>
    </xf>
    <xf numFmtId="0" fontId="9" fillId="5" borderId="10"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10" xfId="0" applyFont="1" applyBorder="1" applyAlignment="1">
      <alignment horizontal="justify"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3" xfId="0" applyFont="1" applyBorder="1" applyAlignment="1">
      <alignment horizontal="justify" vertical="center" wrapText="1"/>
    </xf>
    <xf numFmtId="0" fontId="7" fillId="0" borderId="3" xfId="0" applyFont="1" applyBorder="1" applyAlignment="1">
      <alignment horizontal="justify" vertical="center" wrapText="1"/>
    </xf>
    <xf numFmtId="0" fontId="7" fillId="0" borderId="3"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0" xfId="0" applyFont="1" applyBorder="1" applyAlignment="1">
      <alignment horizontal="justify" vertical="center" wrapText="1"/>
    </xf>
    <xf numFmtId="0" fontId="14" fillId="2" borderId="0" xfId="0" applyFont="1" applyFill="1" applyBorder="1"/>
    <xf numFmtId="0" fontId="14" fillId="0" borderId="0" xfId="0" applyFont="1" applyAlignment="1">
      <alignment vertical="center"/>
    </xf>
    <xf numFmtId="0" fontId="14" fillId="0" borderId="0" xfId="0" applyFont="1" applyAlignment="1">
      <alignment horizontal="center" vertical="center"/>
    </xf>
    <xf numFmtId="0" fontId="15" fillId="7" borderId="11" xfId="0" applyFont="1" applyFill="1" applyBorder="1" applyAlignment="1">
      <alignment horizontal="center" vertical="center" wrapText="1"/>
    </xf>
    <xf numFmtId="0" fontId="15" fillId="7" borderId="24" xfId="0" applyFont="1" applyFill="1" applyBorder="1" applyAlignment="1">
      <alignment horizontal="center" vertical="center" wrapText="1"/>
    </xf>
    <xf numFmtId="0" fontId="15" fillId="7" borderId="3" xfId="0" applyFont="1" applyFill="1" applyBorder="1" applyAlignment="1">
      <alignment horizontal="center" vertical="center" wrapText="1"/>
    </xf>
    <xf numFmtId="0" fontId="15" fillId="7" borderId="27" xfId="0" applyFont="1" applyFill="1" applyBorder="1" applyAlignment="1">
      <alignment horizontal="center" vertical="center" wrapText="1"/>
    </xf>
    <xf numFmtId="0" fontId="15" fillId="7" borderId="31" xfId="0" applyFont="1" applyFill="1" applyBorder="1" applyAlignment="1">
      <alignment horizontal="center" vertical="center" wrapText="1"/>
    </xf>
    <xf numFmtId="0" fontId="1" fillId="0" borderId="0" xfId="0" applyFont="1" applyAlignment="1">
      <alignment vertical="center"/>
    </xf>
    <xf numFmtId="0" fontId="0" fillId="0" borderId="1" xfId="0" applyFont="1" applyBorder="1"/>
    <xf numFmtId="0" fontId="0" fillId="0" borderId="5" xfId="0" applyFont="1" applyBorder="1"/>
    <xf numFmtId="0" fontId="0" fillId="0" borderId="14" xfId="0" applyBorder="1"/>
    <xf numFmtId="0" fontId="0" fillId="0" borderId="2" xfId="0" applyFont="1" applyBorder="1"/>
    <xf numFmtId="0" fontId="0" fillId="0" borderId="0" xfId="0" applyFont="1" applyBorder="1"/>
    <xf numFmtId="0" fontId="0" fillId="8" borderId="11" xfId="0" applyFill="1" applyBorder="1"/>
    <xf numFmtId="0" fontId="0" fillId="9" borderId="11" xfId="0" applyFill="1" applyBorder="1"/>
    <xf numFmtId="0" fontId="0" fillId="0" borderId="12" xfId="0" applyFont="1" applyBorder="1"/>
    <xf numFmtId="0" fontId="0" fillId="0" borderId="13" xfId="0" applyFont="1" applyBorder="1"/>
    <xf numFmtId="0" fontId="0" fillId="10" borderId="3" xfId="0" applyFill="1" applyBorder="1"/>
    <xf numFmtId="0" fontId="14" fillId="2" borderId="0" xfId="0" applyFont="1" applyFill="1" applyBorder="1" applyAlignment="1">
      <alignment vertical="center"/>
    </xf>
    <xf numFmtId="0" fontId="15" fillId="2" borderId="0" xfId="0" applyFont="1" applyFill="1" applyBorder="1" applyAlignment="1">
      <alignment horizontal="center" vertical="center" wrapText="1"/>
    </xf>
    <xf numFmtId="0" fontId="17" fillId="7" borderId="31" xfId="0" applyFont="1" applyFill="1" applyBorder="1" applyAlignment="1">
      <alignment horizontal="center" vertical="center" wrapText="1"/>
    </xf>
    <xf numFmtId="0" fontId="15" fillId="8" borderId="31" xfId="0" applyFont="1" applyFill="1" applyBorder="1" applyAlignment="1">
      <alignment horizontal="center" vertical="center" wrapText="1"/>
    </xf>
    <xf numFmtId="0" fontId="15" fillId="8" borderId="27" xfId="0" applyFont="1" applyFill="1" applyBorder="1" applyAlignment="1">
      <alignment horizontal="center" vertical="center" wrapText="1"/>
    </xf>
    <xf numFmtId="0" fontId="9" fillId="5" borderId="23"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7" fillId="13" borderId="23" xfId="0" applyFont="1" applyFill="1" applyBorder="1" applyAlignment="1">
      <alignment horizontal="center" vertical="center" wrapText="1"/>
    </xf>
    <xf numFmtId="0" fontId="7" fillId="13" borderId="3" xfId="0" applyFont="1" applyFill="1" applyBorder="1" applyAlignment="1">
      <alignment vertical="center" wrapText="1"/>
    </xf>
    <xf numFmtId="0" fontId="7" fillId="14" borderId="23" xfId="0" applyFont="1" applyFill="1" applyBorder="1" applyAlignment="1">
      <alignment horizontal="center" vertical="center" wrapText="1"/>
    </xf>
    <xf numFmtId="0" fontId="7" fillId="14" borderId="3" xfId="0" applyFont="1" applyFill="1" applyBorder="1" applyAlignment="1">
      <alignment horizontal="justify" vertical="center" wrapText="1"/>
    </xf>
    <xf numFmtId="0" fontId="7" fillId="13" borderId="3" xfId="0" applyFont="1" applyFill="1" applyBorder="1" applyAlignment="1">
      <alignment horizontal="justify" vertical="center" wrapText="1"/>
    </xf>
    <xf numFmtId="0" fontId="7" fillId="4" borderId="23" xfId="0" applyFont="1" applyFill="1" applyBorder="1" applyAlignment="1">
      <alignment horizontal="center" vertical="center" wrapText="1"/>
    </xf>
    <xf numFmtId="0" fontId="7" fillId="4" borderId="3" xfId="0" applyFont="1" applyFill="1" applyBorder="1" applyAlignment="1">
      <alignment horizontal="justify" vertical="center" wrapText="1"/>
    </xf>
    <xf numFmtId="0" fontId="7" fillId="15" borderId="23" xfId="0" applyFont="1" applyFill="1" applyBorder="1" applyAlignment="1">
      <alignment horizontal="center" vertical="center" wrapText="1"/>
    </xf>
    <xf numFmtId="0" fontId="7" fillId="15" borderId="3" xfId="0" applyFont="1" applyFill="1" applyBorder="1" applyAlignment="1">
      <alignment horizontal="justify" vertical="center" wrapText="1"/>
    </xf>
    <xf numFmtId="0" fontId="0" fillId="0" borderId="11" xfId="0" applyBorder="1"/>
    <xf numFmtId="0" fontId="0" fillId="0" borderId="3" xfId="0" applyBorder="1"/>
    <xf numFmtId="0" fontId="19" fillId="5" borderId="4" xfId="0" applyFont="1" applyFill="1" applyBorder="1" applyAlignment="1">
      <alignment horizontal="center" vertical="center" wrapText="1"/>
    </xf>
    <xf numFmtId="0" fontId="19" fillId="5" borderId="1" xfId="0" applyFont="1" applyFill="1" applyBorder="1" applyAlignment="1">
      <alignment horizontal="center" vertical="center"/>
    </xf>
    <xf numFmtId="0" fontId="20" fillId="5" borderId="14" xfId="0" applyFont="1" applyFill="1" applyBorder="1" applyAlignment="1">
      <alignment vertical="center"/>
    </xf>
    <xf numFmtId="0" fontId="0" fillId="0" borderId="0" xfId="0" applyAlignment="1">
      <alignment vertical="center"/>
    </xf>
    <xf numFmtId="0" fontId="12" fillId="16" borderId="4" xfId="0" applyFont="1" applyFill="1" applyBorder="1" applyAlignment="1">
      <alignment vertical="center"/>
    </xf>
    <xf numFmtId="0" fontId="21" fillId="17" borderId="9" xfId="0" applyFont="1" applyFill="1" applyBorder="1" applyAlignment="1">
      <alignment vertical="center"/>
    </xf>
    <xf numFmtId="0" fontId="12" fillId="16" borderId="9" xfId="0" applyFont="1" applyFill="1" applyBorder="1" applyAlignment="1">
      <alignment vertical="center"/>
    </xf>
    <xf numFmtId="0" fontId="0" fillId="2" borderId="9" xfId="0" applyFont="1" applyFill="1" applyBorder="1" applyAlignment="1">
      <alignment vertical="center"/>
    </xf>
    <xf numFmtId="0" fontId="22" fillId="18" borderId="9" xfId="0" applyFont="1" applyFill="1" applyBorder="1" applyAlignment="1">
      <alignment vertical="center"/>
    </xf>
    <xf numFmtId="0" fontId="0" fillId="19" borderId="23" xfId="0" applyFont="1" applyFill="1" applyBorder="1" applyAlignment="1">
      <alignment vertical="center"/>
    </xf>
    <xf numFmtId="0" fontId="7" fillId="0" borderId="2"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7" fillId="0" borderId="3" xfId="0" applyFont="1" applyBorder="1" applyAlignment="1">
      <alignment vertical="center" wrapText="1"/>
    </xf>
    <xf numFmtId="0" fontId="7" fillId="0" borderId="11" xfId="0" applyFont="1" applyBorder="1" applyAlignment="1">
      <alignment horizontal="justify" vertical="center" wrapText="1"/>
    </xf>
    <xf numFmtId="0" fontId="7" fillId="0" borderId="2" xfId="0" applyFont="1" applyBorder="1" applyAlignment="1">
      <alignment horizontal="justify" vertical="center" wrapText="1"/>
    </xf>
    <xf numFmtId="0" fontId="7" fillId="0" borderId="12" xfId="0" applyFont="1" applyBorder="1" applyAlignment="1">
      <alignment horizontal="justify" vertical="center" wrapText="1"/>
    </xf>
    <xf numFmtId="0" fontId="7" fillId="0" borderId="2" xfId="0" applyFont="1" applyBorder="1" applyAlignment="1">
      <alignment horizontal="justify" vertical="center"/>
    </xf>
    <xf numFmtId="0" fontId="7" fillId="0" borderId="12" xfId="0" applyFont="1" applyBorder="1" applyAlignment="1">
      <alignment horizontal="justify" vertical="center"/>
    </xf>
    <xf numFmtId="0" fontId="0" fillId="0" borderId="0" xfId="0"/>
    <xf numFmtId="0" fontId="3" fillId="2" borderId="0" xfId="0" applyFont="1" applyFill="1" applyBorder="1" applyAlignment="1" applyProtection="1">
      <alignment vertical="center" wrapText="1"/>
      <protection locked="0"/>
    </xf>
    <xf numFmtId="0" fontId="1" fillId="0" borderId="0" xfId="0" applyFont="1" applyBorder="1" applyAlignment="1" applyProtection="1">
      <alignment vertical="center"/>
      <protection locked="0"/>
    </xf>
    <xf numFmtId="0" fontId="1" fillId="0" borderId="0" xfId="0" applyFont="1" applyBorder="1" applyProtection="1">
      <protection locked="0"/>
    </xf>
    <xf numFmtId="0" fontId="1" fillId="2" borderId="0" xfId="0" applyFont="1" applyFill="1" applyAlignment="1" applyProtection="1">
      <alignment vertical="center"/>
      <protection locked="0"/>
    </xf>
    <xf numFmtId="0" fontId="6" fillId="0" borderId="0" xfId="0" applyFont="1"/>
    <xf numFmtId="0" fontId="6" fillId="0" borderId="0" xfId="0" applyFont="1" applyAlignment="1">
      <alignment wrapText="1"/>
    </xf>
    <xf numFmtId="0" fontId="6" fillId="0" borderId="0" xfId="0" applyFont="1" applyBorder="1"/>
    <xf numFmtId="0" fontId="6" fillId="0" borderId="0" xfId="0" applyFont="1" applyBorder="1" applyAlignment="1">
      <alignment wrapText="1"/>
    </xf>
    <xf numFmtId="0" fontId="6" fillId="0" borderId="12" xfId="0" applyFont="1" applyBorder="1"/>
    <xf numFmtId="0" fontId="6" fillId="0" borderId="13" xfId="0" applyFont="1" applyBorder="1"/>
    <xf numFmtId="0" fontId="6" fillId="0" borderId="13" xfId="0" applyFont="1" applyBorder="1" applyAlignment="1">
      <alignment wrapText="1"/>
    </xf>
    <xf numFmtId="0" fontId="6" fillId="0" borderId="3" xfId="0" applyFont="1" applyBorder="1"/>
    <xf numFmtId="0" fontId="27" fillId="22" borderId="6" xfId="0" applyFont="1" applyFill="1" applyBorder="1" applyAlignment="1">
      <alignment horizontal="center" vertical="center" wrapText="1"/>
    </xf>
    <xf numFmtId="0" fontId="27" fillId="22" borderId="37" xfId="0" applyFont="1" applyFill="1" applyBorder="1" applyAlignment="1">
      <alignment horizontal="center" vertical="center" wrapText="1"/>
    </xf>
    <xf numFmtId="0" fontId="27" fillId="22" borderId="8" xfId="0" applyFont="1" applyFill="1" applyBorder="1" applyAlignment="1">
      <alignment horizontal="center" vertical="center" wrapText="1"/>
    </xf>
    <xf numFmtId="0" fontId="6" fillId="23" borderId="0" xfId="0" applyFont="1" applyFill="1"/>
    <xf numFmtId="0" fontId="6" fillId="23" borderId="23" xfId="0" applyFont="1" applyFill="1" applyBorder="1" applyAlignment="1">
      <alignment horizontal="justify" vertical="center" wrapText="1"/>
    </xf>
    <xf numFmtId="0" fontId="6" fillId="23" borderId="13" xfId="0" applyFont="1" applyFill="1" applyBorder="1" applyAlignment="1">
      <alignment horizontal="justify" vertical="center" wrapText="1"/>
    </xf>
    <xf numFmtId="0" fontId="6" fillId="23" borderId="3" xfId="0" applyFont="1" applyFill="1" applyBorder="1" applyAlignment="1">
      <alignment horizontal="justify" vertical="center" wrapText="1"/>
    </xf>
    <xf numFmtId="0" fontId="6" fillId="23" borderId="0" xfId="0" applyFont="1" applyFill="1" applyBorder="1" applyAlignment="1">
      <alignment horizontal="center" wrapText="1"/>
    </xf>
    <xf numFmtId="0" fontId="6" fillId="23" borderId="0" xfId="0" applyFont="1" applyFill="1" applyBorder="1" applyAlignment="1">
      <alignment horizontal="center"/>
    </xf>
    <xf numFmtId="0" fontId="27" fillId="22" borderId="4" xfId="0" applyFont="1" applyFill="1" applyBorder="1" applyAlignment="1">
      <alignment vertical="center" wrapText="1"/>
    </xf>
    <xf numFmtId="0" fontId="27" fillId="22" borderId="9" xfId="0" applyFont="1" applyFill="1" applyBorder="1" applyAlignment="1">
      <alignment vertical="center" wrapText="1"/>
    </xf>
    <xf numFmtId="0" fontId="27" fillId="22" borderId="23" xfId="0" applyFont="1" applyFill="1" applyBorder="1" applyAlignment="1">
      <alignment vertical="center" wrapText="1"/>
    </xf>
    <xf numFmtId="0" fontId="33" fillId="0" borderId="0" xfId="0" applyFont="1" applyBorder="1" applyAlignment="1">
      <alignment vertical="center" wrapText="1"/>
    </xf>
    <xf numFmtId="0" fontId="27" fillId="21" borderId="6" xfId="0" applyFont="1" applyFill="1" applyBorder="1" applyAlignment="1">
      <alignment horizontal="left" vertical="center" wrapText="1"/>
    </xf>
    <xf numFmtId="0" fontId="27" fillId="23" borderId="0" xfId="0" applyFont="1" applyFill="1" applyBorder="1" applyAlignment="1">
      <alignment vertical="center" wrapText="1"/>
    </xf>
    <xf numFmtId="0" fontId="6" fillId="26" borderId="0" xfId="0" applyFont="1" applyFill="1" applyBorder="1" applyAlignment="1">
      <alignment horizontal="left" vertical="center" wrapText="1"/>
    </xf>
    <xf numFmtId="0" fontId="6" fillId="26" borderId="13" xfId="0" applyFont="1" applyFill="1" applyBorder="1" applyAlignment="1">
      <alignment horizontal="left" vertical="center" wrapText="1"/>
    </xf>
    <xf numFmtId="0" fontId="6" fillId="26" borderId="8" xfId="0" applyFont="1" applyFill="1" applyBorder="1" applyAlignment="1">
      <alignment horizontal="left" vertical="center" wrapText="1"/>
    </xf>
    <xf numFmtId="0" fontId="6" fillId="26" borderId="0" xfId="0" applyFont="1" applyFill="1" applyBorder="1" applyAlignment="1">
      <alignment vertical="center" wrapText="1"/>
    </xf>
    <xf numFmtId="0" fontId="6" fillId="21" borderId="6" xfId="0" applyFont="1" applyFill="1" applyBorder="1" applyAlignment="1">
      <alignment vertical="center" wrapText="1"/>
    </xf>
    <xf numFmtId="0" fontId="6" fillId="0" borderId="7" xfId="0" applyFont="1" applyBorder="1" applyAlignment="1">
      <alignment horizontal="justify" vertical="center" wrapText="1"/>
    </xf>
    <xf numFmtId="0" fontId="6" fillId="0" borderId="6" xfId="0" applyFont="1" applyBorder="1" applyAlignment="1">
      <alignment horizontal="justify" vertical="center" wrapText="1"/>
    </xf>
    <xf numFmtId="0" fontId="6" fillId="23" borderId="0" xfId="0" applyFont="1" applyFill="1" applyBorder="1" applyAlignment="1">
      <alignment vertical="center" wrapText="1"/>
    </xf>
    <xf numFmtId="0" fontId="34" fillId="21" borderId="6" xfId="0" applyFont="1" applyFill="1" applyBorder="1" applyAlignment="1">
      <alignment horizontal="left" vertical="center" wrapText="1"/>
    </xf>
    <xf numFmtId="0" fontId="34" fillId="23" borderId="0" xfId="0" applyFont="1" applyFill="1" applyBorder="1" applyAlignment="1">
      <alignment horizontal="justify" vertical="center" wrapText="1"/>
    </xf>
    <xf numFmtId="0" fontId="34" fillId="23" borderId="9" xfId="0" applyFont="1" applyFill="1" applyBorder="1" applyAlignment="1">
      <alignment horizontal="justify" vertical="center" wrapText="1"/>
    </xf>
    <xf numFmtId="0" fontId="6" fillId="23" borderId="0" xfId="0" applyFont="1" applyFill="1" applyBorder="1" applyAlignment="1">
      <alignment vertical="top"/>
    </xf>
    <xf numFmtId="0" fontId="34" fillId="23" borderId="7" xfId="0" applyFont="1" applyFill="1" applyBorder="1" applyAlignment="1">
      <alignment horizontal="justify" vertical="center" wrapText="1"/>
    </xf>
    <xf numFmtId="0" fontId="6" fillId="23" borderId="0" xfId="0" applyFont="1" applyFill="1" applyBorder="1" applyAlignment="1">
      <alignment horizontal="left" vertical="top" wrapText="1"/>
    </xf>
    <xf numFmtId="0" fontId="6" fillId="0" borderId="0" xfId="0" applyFont="1" applyBorder="1" applyAlignment="1">
      <alignment vertical="top" wrapText="1"/>
    </xf>
    <xf numFmtId="0" fontId="35" fillId="0" borderId="0" xfId="0" applyFont="1" applyBorder="1" applyAlignment="1">
      <alignment horizontal="left" vertical="center" wrapText="1"/>
    </xf>
    <xf numFmtId="0" fontId="6" fillId="0" borderId="0" xfId="0" applyFont="1" applyBorder="1" applyAlignment="1">
      <alignment horizontal="left" vertical="top"/>
    </xf>
    <xf numFmtId="0" fontId="29" fillId="0" borderId="0" xfId="0" applyFont="1" applyBorder="1" applyAlignment="1">
      <alignment horizontal="left" vertical="top" wrapText="1"/>
    </xf>
    <xf numFmtId="0" fontId="29" fillId="0" borderId="0" xfId="0" applyFont="1" applyBorder="1" applyAlignment="1">
      <alignment horizontal="left" vertical="top"/>
    </xf>
    <xf numFmtId="0" fontId="6" fillId="0" borderId="0" xfId="0" applyFont="1" applyAlignment="1">
      <alignment horizontal="center"/>
    </xf>
    <xf numFmtId="0" fontId="6" fillId="0" borderId="0" xfId="0" applyFont="1" applyAlignment="1">
      <alignment horizontal="center" wrapText="1"/>
    </xf>
    <xf numFmtId="0" fontId="36" fillId="24" borderId="1" xfId="0" applyFont="1" applyFill="1" applyBorder="1" applyAlignment="1">
      <alignment wrapText="1"/>
    </xf>
    <xf numFmtId="0" fontId="36" fillId="24" borderId="5" xfId="0" applyFont="1" applyFill="1" applyBorder="1" applyAlignment="1">
      <alignment wrapText="1"/>
    </xf>
    <xf numFmtId="0" fontId="36" fillId="24" borderId="14" xfId="0" applyFont="1" applyFill="1" applyBorder="1" applyAlignment="1">
      <alignment wrapText="1"/>
    </xf>
    <xf numFmtId="0" fontId="6" fillId="0" borderId="2" xfId="0" applyFont="1" applyBorder="1" applyAlignment="1">
      <alignment wrapText="1"/>
    </xf>
    <xf numFmtId="0" fontId="6" fillId="0" borderId="11" xfId="0" applyFont="1" applyBorder="1" applyAlignment="1">
      <alignment wrapText="1"/>
    </xf>
    <xf numFmtId="0" fontId="6" fillId="24" borderId="12" xfId="0" applyFont="1" applyFill="1" applyBorder="1" applyAlignment="1">
      <alignment wrapText="1"/>
    </xf>
    <xf numFmtId="0" fontId="6" fillId="24" borderId="13" xfId="0" applyFont="1" applyFill="1" applyBorder="1" applyAlignment="1">
      <alignment wrapText="1"/>
    </xf>
    <xf numFmtId="0" fontId="6" fillId="24" borderId="3" xfId="0" applyFont="1" applyFill="1" applyBorder="1" applyAlignment="1">
      <alignment wrapText="1"/>
    </xf>
    <xf numFmtId="0" fontId="24" fillId="0" borderId="0" xfId="0" applyFont="1"/>
    <xf numFmtId="0" fontId="24" fillId="0" borderId="0" xfId="0" applyFont="1" applyAlignment="1">
      <alignment wrapText="1"/>
    </xf>
    <xf numFmtId="0" fontId="36" fillId="24" borderId="14" xfId="0" applyFont="1" applyFill="1" applyBorder="1"/>
    <xf numFmtId="0" fontId="6" fillId="0" borderId="0" xfId="0" applyFont="1" applyBorder="1" applyAlignment="1">
      <alignment horizontal="left" wrapText="1"/>
    </xf>
    <xf numFmtId="0" fontId="6" fillId="24" borderId="3" xfId="0" applyFont="1" applyFill="1" applyBorder="1"/>
    <xf numFmtId="0" fontId="6" fillId="0" borderId="0" xfId="0" applyFont="1" applyAlignment="1">
      <alignment vertical="center"/>
    </xf>
    <xf numFmtId="0" fontId="6" fillId="0" borderId="0" xfId="0" applyFont="1" applyBorder="1" applyAlignment="1">
      <alignment vertical="center" wrapText="1"/>
    </xf>
    <xf numFmtId="0" fontId="6" fillId="23" borderId="0" xfId="0" applyFont="1" applyFill="1" applyBorder="1" applyAlignment="1">
      <alignment horizontal="center" vertical="center"/>
    </xf>
    <xf numFmtId="0" fontId="6" fillId="0" borderId="0" xfId="0" applyFont="1" applyAlignment="1">
      <alignment horizontal="center" vertical="center"/>
    </xf>
    <xf numFmtId="0" fontId="6" fillId="0" borderId="0" xfId="0" applyFont="1" applyAlignment="1">
      <alignment vertical="center" wrapText="1"/>
    </xf>
    <xf numFmtId="0" fontId="6" fillId="23" borderId="0" xfId="0" applyFont="1" applyFill="1" applyBorder="1" applyAlignment="1">
      <alignment horizontal="left" vertical="center" wrapText="1"/>
    </xf>
    <xf numFmtId="0" fontId="6" fillId="0" borderId="0" xfId="0" applyFont="1" applyBorder="1" applyAlignment="1">
      <alignment horizontal="center" vertical="center"/>
    </xf>
    <xf numFmtId="0" fontId="27" fillId="21" borderId="1" xfId="0" applyFont="1" applyFill="1" applyBorder="1" applyAlignment="1">
      <alignment horizontal="center" vertical="center" wrapText="1"/>
    </xf>
    <xf numFmtId="0" fontId="27" fillId="21" borderId="5" xfId="0" applyFont="1" applyFill="1" applyBorder="1" applyAlignment="1">
      <alignment horizontal="center" vertical="center" wrapText="1"/>
    </xf>
    <xf numFmtId="0" fontId="27" fillId="21" borderId="14"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vertical="center"/>
    </xf>
    <xf numFmtId="0" fontId="6" fillId="0" borderId="1" xfId="0" applyFont="1" applyBorder="1" applyAlignment="1">
      <alignment vertical="center" wrapText="1"/>
    </xf>
    <xf numFmtId="0" fontId="6" fillId="23" borderId="5" xfId="0" applyFont="1" applyFill="1" applyBorder="1" applyAlignment="1">
      <alignment vertical="center" wrapText="1"/>
    </xf>
    <xf numFmtId="0" fontId="6" fillId="0" borderId="5" xfId="0" applyFont="1" applyBorder="1" applyAlignment="1">
      <alignment vertical="center" wrapText="1"/>
    </xf>
    <xf numFmtId="0" fontId="6" fillId="0" borderId="5" xfId="0" applyFont="1" applyBorder="1" applyAlignment="1">
      <alignment horizontal="center" vertical="center" wrapText="1"/>
    </xf>
    <xf numFmtId="0" fontId="6" fillId="23" borderId="14" xfId="0" applyFont="1" applyFill="1" applyBorder="1" applyAlignment="1">
      <alignment horizontal="center" vertical="center" wrapText="1"/>
    </xf>
    <xf numFmtId="0" fontId="6" fillId="0" borderId="2" xfId="0" applyFont="1" applyBorder="1" applyAlignment="1">
      <alignment vertical="center" wrapText="1"/>
    </xf>
    <xf numFmtId="0" fontId="6" fillId="23" borderId="11" xfId="0" applyFont="1" applyFill="1" applyBorder="1" applyAlignment="1">
      <alignment horizontal="center" vertical="center" wrapText="1"/>
    </xf>
    <xf numFmtId="0" fontId="6" fillId="23" borderId="2" xfId="0" applyFont="1" applyFill="1" applyBorder="1" applyAlignment="1">
      <alignment horizontal="center" vertical="center" wrapText="1"/>
    </xf>
    <xf numFmtId="0" fontId="6" fillId="0" borderId="11" xfId="0" applyFont="1" applyBorder="1" applyAlignment="1">
      <alignment horizontal="center" vertical="center" wrapText="1"/>
    </xf>
    <xf numFmtId="0" fontId="6" fillId="27" borderId="2" xfId="0" applyFont="1" applyFill="1" applyBorder="1" applyAlignment="1">
      <alignment vertical="center" wrapText="1"/>
    </xf>
    <xf numFmtId="0" fontId="6" fillId="27" borderId="0" xfId="0" applyFont="1" applyFill="1" applyBorder="1" applyAlignment="1">
      <alignment vertical="center"/>
    </xf>
    <xf numFmtId="0" fontId="6" fillId="27" borderId="0" xfId="0" applyFont="1" applyFill="1" applyBorder="1" applyAlignment="1">
      <alignment vertical="center" wrapText="1"/>
    </xf>
    <xf numFmtId="0" fontId="6" fillId="27" borderId="0" xfId="0" applyFont="1" applyFill="1" applyBorder="1" applyAlignment="1">
      <alignment horizontal="center" vertical="center" wrapText="1"/>
    </xf>
    <xf numFmtId="0" fontId="6" fillId="28" borderId="11" xfId="0" applyFont="1" applyFill="1" applyBorder="1" applyAlignment="1">
      <alignment horizontal="center" vertical="center" wrapText="1"/>
    </xf>
    <xf numFmtId="0" fontId="31" fillId="27" borderId="0" xfId="0" applyFont="1" applyFill="1" applyBorder="1" applyAlignment="1">
      <alignment vertical="center" wrapText="1"/>
    </xf>
    <xf numFmtId="0" fontId="6" fillId="28" borderId="0" xfId="0" applyFont="1" applyFill="1" applyBorder="1" applyAlignment="1">
      <alignment vertical="center" wrapText="1"/>
    </xf>
    <xf numFmtId="0" fontId="6" fillId="28" borderId="2" xfId="0" applyFont="1" applyFill="1" applyBorder="1" applyAlignment="1">
      <alignment horizontal="center" vertical="center" wrapText="1"/>
    </xf>
    <xf numFmtId="0" fontId="6" fillId="28" borderId="12" xfId="0" applyFont="1" applyFill="1" applyBorder="1" applyAlignment="1">
      <alignment horizontal="center" vertical="center" wrapText="1"/>
    </xf>
    <xf numFmtId="0" fontId="6" fillId="27" borderId="13" xfId="0" applyFont="1" applyFill="1" applyBorder="1" applyAlignment="1">
      <alignment horizontal="center" vertical="center" wrapText="1"/>
    </xf>
    <xf numFmtId="0" fontId="6" fillId="28" borderId="13" xfId="0" applyFont="1" applyFill="1" applyBorder="1" applyAlignment="1">
      <alignment vertical="center" wrapText="1"/>
    </xf>
    <xf numFmtId="0" fontId="6" fillId="27" borderId="13" xfId="0" applyFont="1" applyFill="1" applyBorder="1" applyAlignment="1">
      <alignment vertical="center" wrapText="1"/>
    </xf>
    <xf numFmtId="0" fontId="6" fillId="27" borderId="13" xfId="0" applyFont="1" applyFill="1" applyBorder="1" applyAlignment="1">
      <alignment horizontal="center" vertical="center"/>
    </xf>
    <xf numFmtId="0" fontId="6" fillId="27" borderId="3" xfId="0" applyFont="1" applyFill="1" applyBorder="1" applyAlignment="1">
      <alignment horizontal="center" vertical="center" wrapText="1"/>
    </xf>
    <xf numFmtId="0" fontId="6" fillId="29" borderId="12" xfId="0" applyFont="1" applyFill="1" applyBorder="1" applyAlignment="1">
      <alignment horizontal="center" vertical="center" wrapText="1"/>
    </xf>
    <xf numFmtId="0" fontId="6" fillId="30" borderId="13" xfId="0" applyFont="1" applyFill="1" applyBorder="1" applyAlignment="1">
      <alignment horizontal="center" vertical="center" wrapText="1"/>
    </xf>
    <xf numFmtId="0" fontId="6" fillId="29" borderId="13" xfId="0" applyFont="1" applyFill="1" applyBorder="1" applyAlignment="1">
      <alignment vertical="center" wrapText="1"/>
    </xf>
    <xf numFmtId="0" fontId="6" fillId="30" borderId="13" xfId="0" applyFont="1" applyFill="1" applyBorder="1" applyAlignment="1">
      <alignment vertical="center" wrapText="1"/>
    </xf>
    <xf numFmtId="0" fontId="6" fillId="30" borderId="13" xfId="0" applyFont="1" applyFill="1" applyBorder="1" applyAlignment="1">
      <alignment horizontal="center" vertical="center"/>
    </xf>
    <xf numFmtId="0" fontId="6" fillId="30" borderId="3" xfId="0" applyFont="1" applyFill="1" applyBorder="1" applyAlignment="1">
      <alignment horizontal="center" vertical="center" wrapText="1"/>
    </xf>
    <xf numFmtId="0" fontId="6" fillId="0" borderId="0" xfId="0" applyFont="1" applyAlignment="1">
      <alignment horizontal="justify" vertical="center"/>
    </xf>
    <xf numFmtId="0" fontId="38" fillId="0" borderId="0" xfId="0" applyFont="1" applyBorder="1" applyAlignment="1">
      <alignment horizontal="justify" vertical="center" wrapText="1"/>
    </xf>
    <xf numFmtId="17" fontId="38" fillId="0" borderId="0" xfId="0" applyNumberFormat="1" applyFont="1" applyBorder="1" applyAlignment="1">
      <alignment horizontal="justify" vertical="center" wrapText="1"/>
    </xf>
    <xf numFmtId="0" fontId="38" fillId="0" borderId="0" xfId="0" applyFont="1" applyBorder="1" applyAlignment="1">
      <alignment horizontal="justify" vertical="center"/>
    </xf>
    <xf numFmtId="0" fontId="38" fillId="0" borderId="2" xfId="0" applyFont="1" applyBorder="1" applyAlignment="1">
      <alignment horizontal="justify" vertical="center" wrapText="1"/>
    </xf>
    <xf numFmtId="0" fontId="38" fillId="0" borderId="11" xfId="0" applyFont="1" applyBorder="1" applyAlignment="1">
      <alignment horizontal="justify" vertical="center" wrapText="1"/>
    </xf>
    <xf numFmtId="0" fontId="38" fillId="0" borderId="2" xfId="0" applyFont="1" applyBorder="1" applyAlignment="1">
      <alignment horizontal="justify" vertical="center"/>
    </xf>
    <xf numFmtId="0" fontId="6" fillId="0" borderId="12" xfId="0" applyFont="1" applyBorder="1" applyAlignment="1">
      <alignment horizontal="justify" vertical="center" wrapText="1"/>
    </xf>
    <xf numFmtId="0" fontId="6" fillId="0" borderId="13" xfId="0" applyFont="1" applyBorder="1" applyAlignment="1">
      <alignment horizontal="justify" vertical="center" wrapText="1"/>
    </xf>
    <xf numFmtId="17" fontId="38" fillId="0" borderId="13" xfId="0" applyNumberFormat="1" applyFont="1" applyBorder="1" applyAlignment="1">
      <alignment horizontal="justify" vertical="center" wrapText="1"/>
    </xf>
    <xf numFmtId="0" fontId="6" fillId="0" borderId="3" xfId="0" applyFont="1" applyBorder="1" applyAlignment="1">
      <alignment horizontal="justify" vertical="center" wrapText="1"/>
    </xf>
    <xf numFmtId="0" fontId="27" fillId="25" borderId="7" xfId="0" applyFont="1" applyFill="1" applyBorder="1" applyAlignment="1">
      <alignment horizontal="center" vertical="center" wrapText="1"/>
    </xf>
    <xf numFmtId="0" fontId="27" fillId="25" borderId="37" xfId="0" applyFont="1" applyFill="1" applyBorder="1" applyAlignment="1">
      <alignment horizontal="center" vertical="center" wrapText="1"/>
    </xf>
    <xf numFmtId="0" fontId="27" fillId="25" borderId="8" xfId="0" applyFont="1" applyFill="1" applyBorder="1" applyAlignment="1">
      <alignment horizontal="center" vertical="center" wrapText="1"/>
    </xf>
    <xf numFmtId="0" fontId="38" fillId="27" borderId="2" xfId="0" applyFont="1" applyFill="1" applyBorder="1" applyAlignment="1">
      <alignment horizontal="justify" vertical="center" wrapText="1"/>
    </xf>
    <xf numFmtId="0" fontId="38" fillId="27" borderId="0" xfId="0" applyFont="1" applyFill="1" applyBorder="1" applyAlignment="1">
      <alignment horizontal="justify" vertical="center" wrapText="1"/>
    </xf>
    <xf numFmtId="17" fontId="38" fillId="27" borderId="0" xfId="0" applyNumberFormat="1" applyFont="1" applyFill="1" applyBorder="1" applyAlignment="1">
      <alignment horizontal="justify" vertical="center" wrapText="1"/>
    </xf>
    <xf numFmtId="0" fontId="38" fillId="27" borderId="11" xfId="0" applyFont="1" applyFill="1" applyBorder="1" applyAlignment="1">
      <alignment horizontal="justify" vertical="center" wrapText="1"/>
    </xf>
    <xf numFmtId="0" fontId="38" fillId="27" borderId="0" xfId="0" applyFont="1" applyFill="1" applyBorder="1" applyAlignment="1">
      <alignment horizontal="justify" vertical="center"/>
    </xf>
    <xf numFmtId="0" fontId="33" fillId="0" borderId="0" xfId="0" applyFont="1" applyAlignment="1">
      <alignment vertical="center"/>
    </xf>
    <xf numFmtId="0" fontId="27" fillId="0" borderId="6" xfId="0" applyFont="1" applyBorder="1" applyAlignment="1">
      <alignment vertical="center" wrapText="1"/>
    </xf>
    <xf numFmtId="0" fontId="6" fillId="0" borderId="47" xfId="0" applyFont="1" applyBorder="1" applyAlignment="1">
      <alignment horizontal="left" vertical="center"/>
    </xf>
    <xf numFmtId="0" fontId="6" fillId="0" borderId="35" xfId="0" applyFont="1" applyBorder="1" applyAlignment="1">
      <alignment horizontal="left" vertical="center"/>
    </xf>
    <xf numFmtId="0" fontId="6" fillId="0" borderId="36" xfId="0" applyFont="1" applyBorder="1" applyAlignment="1">
      <alignment horizontal="left" vertical="center"/>
    </xf>
    <xf numFmtId="0" fontId="27" fillId="0" borderId="9" xfId="0" applyFont="1" applyBorder="1" applyAlignment="1">
      <alignment vertical="center" wrapText="1"/>
    </xf>
    <xf numFmtId="0" fontId="27" fillId="0" borderId="6" xfId="0" applyFont="1" applyBorder="1" applyAlignment="1">
      <alignment vertical="center"/>
    </xf>
    <xf numFmtId="0" fontId="27" fillId="0" borderId="9" xfId="0" applyFont="1" applyBorder="1" applyAlignment="1">
      <alignment vertical="center"/>
    </xf>
    <xf numFmtId="0" fontId="27" fillId="0" borderId="23" xfId="0" applyFont="1" applyBorder="1" applyAlignment="1">
      <alignment vertical="center" wrapText="1"/>
    </xf>
    <xf numFmtId="0" fontId="2" fillId="2" borderId="1" xfId="0" applyFont="1" applyFill="1" applyBorder="1" applyAlignment="1" applyProtection="1">
      <alignment horizontal="center" vertical="center" wrapText="1"/>
      <protection locked="0"/>
    </xf>
    <xf numFmtId="0" fontId="1" fillId="2" borderId="5" xfId="0" applyFont="1" applyFill="1" applyBorder="1" applyAlignment="1" applyProtection="1">
      <alignment horizontal="justify" vertical="center" wrapText="1"/>
      <protection locked="0"/>
    </xf>
    <xf numFmtId="0" fontId="1" fillId="2" borderId="5" xfId="0" applyFont="1" applyFill="1" applyBorder="1" applyAlignment="1" applyProtection="1">
      <alignment horizontal="center" vertical="center"/>
      <protection locked="0"/>
    </xf>
    <xf numFmtId="0" fontId="1" fillId="2" borderId="5" xfId="0" applyFont="1" applyFill="1" applyBorder="1" applyAlignment="1" applyProtection="1">
      <alignment horizontal="center" vertical="center"/>
    </xf>
    <xf numFmtId="0" fontId="1" fillId="2" borderId="5" xfId="0" applyFont="1" applyFill="1" applyBorder="1" applyAlignment="1" applyProtection="1">
      <alignment horizontal="center" vertical="center" wrapText="1"/>
    </xf>
    <xf numFmtId="165" fontId="1" fillId="2" borderId="5" xfId="0" applyNumberFormat="1" applyFont="1" applyFill="1" applyBorder="1" applyAlignment="1" applyProtection="1">
      <alignment horizontal="center" vertical="center" wrapText="1"/>
      <protection locked="0"/>
    </xf>
    <xf numFmtId="0" fontId="1" fillId="2" borderId="5"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20" borderId="2" xfId="0" applyFont="1" applyFill="1" applyBorder="1" applyAlignment="1" applyProtection="1">
      <alignment horizontal="center" vertical="center" wrapText="1"/>
      <protection locked="0"/>
    </xf>
    <xf numFmtId="0" fontId="1" fillId="20" borderId="0" xfId="0" applyFont="1" applyFill="1" applyBorder="1" applyAlignment="1" applyProtection="1">
      <alignment horizontal="justify" vertical="center" wrapText="1"/>
      <protection locked="0"/>
    </xf>
    <xf numFmtId="0" fontId="1" fillId="20" borderId="0" xfId="0" applyFont="1" applyFill="1" applyBorder="1" applyAlignment="1" applyProtection="1">
      <alignment horizontal="center" vertical="center"/>
      <protection locked="0"/>
    </xf>
    <xf numFmtId="0" fontId="1" fillId="20" borderId="0" xfId="0" applyFont="1" applyFill="1" applyBorder="1" applyAlignment="1" applyProtection="1">
      <alignment horizontal="center" vertical="center"/>
    </xf>
    <xf numFmtId="0" fontId="1" fillId="20" borderId="0" xfId="0" applyFont="1" applyFill="1" applyBorder="1" applyAlignment="1" applyProtection="1">
      <alignment vertical="center" wrapText="1"/>
      <protection locked="0"/>
    </xf>
    <xf numFmtId="0" fontId="1" fillId="20" borderId="0" xfId="0" applyFont="1" applyFill="1" applyBorder="1" applyAlignment="1" applyProtection="1">
      <alignment horizontal="center" vertical="center" wrapText="1"/>
    </xf>
    <xf numFmtId="0" fontId="2" fillId="20" borderId="0" xfId="0" applyFont="1" applyFill="1" applyBorder="1" applyAlignment="1" applyProtection="1">
      <alignment horizontal="center" vertical="center" wrapText="1"/>
      <protection locked="0"/>
    </xf>
    <xf numFmtId="165" fontId="1" fillId="20" borderId="0" xfId="0" applyNumberFormat="1" applyFont="1" applyFill="1" applyBorder="1" applyAlignment="1" applyProtection="1">
      <alignment horizontal="center" vertical="center" wrapText="1"/>
      <protection locked="0"/>
    </xf>
    <xf numFmtId="0" fontId="1" fillId="20" borderId="0" xfId="0" applyFont="1" applyFill="1" applyBorder="1" applyAlignment="1" applyProtection="1">
      <alignment horizontal="center" vertical="center" wrapText="1"/>
      <protection locked="0"/>
    </xf>
    <xf numFmtId="0" fontId="6" fillId="20" borderId="0" xfId="0" applyFont="1" applyFill="1" applyBorder="1" applyAlignment="1" applyProtection="1">
      <alignment horizontal="justify" vertical="center" wrapText="1"/>
      <protection locked="0"/>
    </xf>
    <xf numFmtId="0" fontId="1" fillId="20" borderId="11"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justify" vertical="center" wrapText="1"/>
      <protection locked="0"/>
    </xf>
    <xf numFmtId="0" fontId="1" fillId="2" borderId="0"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xf>
    <xf numFmtId="0" fontId="1" fillId="0" borderId="0" xfId="0" applyFont="1" applyBorder="1" applyAlignment="1">
      <alignment horizontal="justify" vertical="center" wrapText="1"/>
    </xf>
    <xf numFmtId="0" fontId="2" fillId="2" borderId="0" xfId="0" applyFont="1" applyFill="1" applyBorder="1" applyAlignment="1" applyProtection="1">
      <alignment horizontal="center" vertical="center" wrapText="1"/>
      <protection locked="0"/>
    </xf>
    <xf numFmtId="165" fontId="1" fillId="2" borderId="0" xfId="0" applyNumberFormat="1" applyFont="1" applyFill="1" applyBorder="1" applyAlignment="1" applyProtection="1">
      <alignment horizontal="center" vertical="center" wrapText="1"/>
      <protection locked="0"/>
    </xf>
    <xf numFmtId="0" fontId="1"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justify" vertical="center" wrapText="1"/>
      <protection locked="0"/>
    </xf>
    <xf numFmtId="0" fontId="1" fillId="2" borderId="11" xfId="0" applyFont="1"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protection locked="0"/>
    </xf>
    <xf numFmtId="0" fontId="1" fillId="2" borderId="13" xfId="0" applyFont="1" applyFill="1" applyBorder="1" applyAlignment="1" applyProtection="1">
      <alignment horizontal="justify" vertical="center" wrapText="1"/>
      <protection locked="0"/>
    </xf>
    <xf numFmtId="0" fontId="1" fillId="2" borderId="13" xfId="0" applyFont="1" applyFill="1" applyBorder="1" applyAlignment="1" applyProtection="1">
      <alignment horizontal="center" vertical="center"/>
      <protection locked="0"/>
    </xf>
    <xf numFmtId="0" fontId="1" fillId="2" borderId="13" xfId="0" applyFont="1" applyFill="1" applyBorder="1" applyAlignment="1" applyProtection="1">
      <alignment horizontal="center" vertical="center"/>
    </xf>
    <xf numFmtId="0" fontId="1" fillId="0" borderId="13" xfId="0" applyFont="1" applyBorder="1" applyAlignment="1">
      <alignment horizontal="justify" vertical="center" wrapText="1"/>
    </xf>
    <xf numFmtId="0" fontId="2" fillId="2" borderId="13" xfId="0" applyFont="1" applyFill="1" applyBorder="1" applyAlignment="1" applyProtection="1">
      <alignment horizontal="center" vertical="center" wrapText="1"/>
      <protection locked="0"/>
    </xf>
    <xf numFmtId="165" fontId="1" fillId="2" borderId="13" xfId="0" applyNumberFormat="1" applyFont="1" applyFill="1" applyBorder="1" applyAlignment="1" applyProtection="1">
      <alignment horizontal="center" vertical="center" wrapText="1"/>
      <protection locked="0"/>
    </xf>
    <xf numFmtId="0" fontId="1" fillId="2" borderId="13" xfId="0" applyFont="1" applyFill="1" applyBorder="1" applyAlignment="1" applyProtection="1">
      <alignment horizontal="center" vertical="center" wrapText="1"/>
      <protection locked="0"/>
    </xf>
    <xf numFmtId="0" fontId="6" fillId="2" borderId="13" xfId="0" applyFont="1" applyFill="1" applyBorder="1" applyAlignment="1" applyProtection="1">
      <alignment horizontal="justify" vertical="center" wrapText="1"/>
      <protection locked="0"/>
    </xf>
    <xf numFmtId="0" fontId="1" fillId="2" borderId="3"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center" vertical="center" wrapText="1"/>
    </xf>
    <xf numFmtId="164" fontId="2" fillId="2" borderId="0" xfId="0" applyNumberFormat="1" applyFont="1" applyFill="1" applyBorder="1" applyAlignment="1" applyProtection="1">
      <alignment horizontal="center" vertical="center" wrapText="1"/>
      <protection locked="0"/>
    </xf>
    <xf numFmtId="164" fontId="1" fillId="2" borderId="0" xfId="0" applyNumberFormat="1" applyFont="1" applyFill="1" applyBorder="1" applyAlignment="1" applyProtection="1">
      <alignment horizontal="center" vertical="center" wrapText="1"/>
      <protection locked="0"/>
    </xf>
    <xf numFmtId="164" fontId="2" fillId="2" borderId="5" xfId="0" applyNumberFormat="1" applyFont="1" applyFill="1" applyBorder="1" applyAlignment="1" applyProtection="1">
      <alignment horizontal="center" vertical="center" wrapText="1"/>
      <protection locked="0"/>
    </xf>
    <xf numFmtId="164" fontId="1" fillId="2" borderId="5" xfId="0" applyNumberFormat="1"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1" fillId="2" borderId="13" xfId="0" applyFont="1" applyFill="1" applyBorder="1" applyAlignment="1" applyProtection="1">
      <alignment horizontal="center" vertical="center" wrapText="1"/>
    </xf>
    <xf numFmtId="0" fontId="3" fillId="3" borderId="48" xfId="0" applyFont="1" applyFill="1" applyBorder="1" applyAlignment="1" applyProtection="1">
      <alignment horizontal="justify" vertical="center" wrapText="1"/>
      <protection locked="0"/>
    </xf>
    <xf numFmtId="0" fontId="3" fillId="3" borderId="6" xfId="0" applyFont="1" applyFill="1" applyBorder="1" applyAlignment="1" applyProtection="1">
      <alignment horizontal="center" vertical="center" wrapText="1"/>
      <protection locked="0"/>
    </xf>
    <xf numFmtId="0" fontId="3" fillId="2" borderId="0" xfId="0" applyFont="1" applyFill="1" applyBorder="1" applyAlignment="1" applyProtection="1">
      <alignment vertical="center" wrapText="1"/>
      <protection locked="0"/>
    </xf>
    <xf numFmtId="0" fontId="1" fillId="31" borderId="0" xfId="0" applyFont="1" applyFill="1" applyBorder="1" applyAlignment="1" applyProtection="1">
      <alignment horizontal="justify" vertical="center" wrapText="1"/>
      <protection locked="0"/>
    </xf>
    <xf numFmtId="0" fontId="26" fillId="0" borderId="34" xfId="0" applyFont="1" applyBorder="1" applyAlignment="1">
      <alignment horizontal="left" vertical="center"/>
    </xf>
    <xf numFmtId="0" fontId="26" fillId="0" borderId="35" xfId="0" applyFont="1" applyBorder="1" applyAlignment="1">
      <alignment horizontal="left" vertical="center"/>
    </xf>
    <xf numFmtId="0" fontId="26" fillId="0" borderId="36" xfId="0" applyFont="1" applyBorder="1" applyAlignment="1">
      <alignment horizontal="left" vertical="center"/>
    </xf>
    <xf numFmtId="0" fontId="27" fillId="21" borderId="42" xfId="0" applyFont="1" applyFill="1" applyBorder="1" applyAlignment="1">
      <alignment horizontal="center" vertical="center"/>
    </xf>
    <xf numFmtId="0" fontId="27" fillId="21" borderId="38" xfId="0" applyFont="1" applyFill="1" applyBorder="1" applyAlignment="1">
      <alignment horizontal="center" vertical="center"/>
    </xf>
    <xf numFmtId="0" fontId="27" fillId="21" borderId="39" xfId="0" applyFont="1" applyFill="1" applyBorder="1" applyAlignment="1">
      <alignment horizontal="center" vertical="center"/>
    </xf>
    <xf numFmtId="0" fontId="6" fillId="0" borderId="1" xfId="0" applyFont="1" applyBorder="1" applyAlignment="1">
      <alignment vertical="center"/>
    </xf>
    <xf numFmtId="0" fontId="6" fillId="0" borderId="5" xfId="0" applyFont="1" applyBorder="1" applyAlignment="1">
      <alignment vertical="center"/>
    </xf>
    <xf numFmtId="0" fontId="6" fillId="0" borderId="14" xfId="0" applyFont="1" applyBorder="1" applyAlignment="1">
      <alignment vertical="center"/>
    </xf>
    <xf numFmtId="0" fontId="6" fillId="0" borderId="2" xfId="0" applyFont="1" applyBorder="1" applyAlignment="1">
      <alignment vertical="center"/>
    </xf>
    <xf numFmtId="0" fontId="6" fillId="0" borderId="0" xfId="0" applyFont="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wrapText="1"/>
    </xf>
    <xf numFmtId="0" fontId="6" fillId="0" borderId="13" xfId="0" applyFont="1" applyBorder="1" applyAlignment="1">
      <alignment vertical="center" wrapText="1"/>
    </xf>
    <xf numFmtId="0" fontId="6" fillId="0" borderId="3" xfId="0" applyFont="1" applyBorder="1" applyAlignment="1">
      <alignment vertical="center" wrapText="1"/>
    </xf>
    <xf numFmtId="0" fontId="27" fillId="22" borderId="41" xfId="0" applyFont="1" applyFill="1" applyBorder="1" applyAlignment="1">
      <alignment horizontal="center" vertical="center" wrapText="1"/>
    </xf>
    <xf numFmtId="0" fontId="6" fillId="22" borderId="40" xfId="0" applyFont="1" applyFill="1" applyBorder="1" applyAlignment="1">
      <alignment horizontal="center" vertical="center" wrapText="1"/>
    </xf>
    <xf numFmtId="0" fontId="27" fillId="22" borderId="41" xfId="0" applyFont="1" applyFill="1" applyBorder="1" applyAlignment="1">
      <alignment horizontal="center" vertical="center"/>
    </xf>
    <xf numFmtId="0" fontId="6" fillId="22" borderId="40" xfId="0" applyFont="1" applyFill="1" applyBorder="1" applyAlignment="1">
      <alignment horizontal="center" vertical="center"/>
    </xf>
    <xf numFmtId="0" fontId="6" fillId="0" borderId="34" xfId="0" applyFont="1" applyBorder="1" applyAlignment="1">
      <alignment horizontal="left" vertical="center" wrapText="1"/>
    </xf>
    <xf numFmtId="0" fontId="6" fillId="0" borderId="36" xfId="0" applyFont="1" applyBorder="1" applyAlignment="1">
      <alignment horizontal="left" vertical="center" wrapText="1"/>
    </xf>
    <xf numFmtId="0" fontId="27" fillId="22" borderId="34" xfId="0" applyFont="1" applyFill="1" applyBorder="1" applyAlignment="1">
      <alignment horizontal="center" vertical="center" wrapText="1"/>
    </xf>
    <xf numFmtId="0" fontId="27" fillId="22" borderId="35" xfId="0" applyFont="1" applyFill="1" applyBorder="1" applyAlignment="1">
      <alignment horizontal="center" vertical="center" wrapText="1"/>
    </xf>
    <xf numFmtId="0" fontId="27" fillId="22" borderId="36" xfId="0" applyFont="1" applyFill="1" applyBorder="1" applyAlignment="1">
      <alignment horizontal="center" vertical="center" wrapText="1"/>
    </xf>
    <xf numFmtId="0" fontId="6" fillId="23" borderId="41" xfId="0" applyFont="1" applyFill="1" applyBorder="1" applyAlignment="1">
      <alignment horizontal="left" vertical="top" wrapText="1"/>
    </xf>
    <xf numFmtId="0" fontId="6" fillId="23" borderId="46" xfId="0" applyFont="1" applyFill="1" applyBorder="1" applyAlignment="1">
      <alignment horizontal="left" vertical="top" wrapText="1"/>
    </xf>
    <xf numFmtId="0" fontId="6" fillId="0" borderId="34" xfId="0" applyFont="1" applyBorder="1" applyAlignment="1">
      <alignment horizontal="left" vertical="top" wrapText="1"/>
    </xf>
    <xf numFmtId="0" fontId="6" fillId="0" borderId="36" xfId="0" applyFont="1" applyBorder="1" applyAlignment="1">
      <alignment horizontal="left" vertical="top" wrapText="1"/>
    </xf>
    <xf numFmtId="0" fontId="6" fillId="0" borderId="43" xfId="0" applyFont="1" applyBorder="1" applyAlignment="1">
      <alignment horizontal="left" wrapText="1"/>
    </xf>
    <xf numFmtId="0" fontId="6" fillId="0" borderId="44" xfId="0" applyFont="1" applyBorder="1" applyAlignment="1">
      <alignment horizontal="left" wrapText="1"/>
    </xf>
    <xf numFmtId="0" fontId="6" fillId="0" borderId="45" xfId="0" applyFont="1" applyBorder="1" applyAlignment="1">
      <alignment horizontal="left" wrapText="1"/>
    </xf>
    <xf numFmtId="0" fontId="30" fillId="22" borderId="34" xfId="0" applyFont="1" applyFill="1" applyBorder="1" applyAlignment="1">
      <alignment horizontal="center" vertical="center"/>
    </xf>
    <xf numFmtId="0" fontId="30" fillId="22" borderId="35" xfId="0" applyFont="1" applyFill="1" applyBorder="1" applyAlignment="1">
      <alignment horizontal="center" vertical="center"/>
    </xf>
    <xf numFmtId="0" fontId="30" fillId="22" borderId="36" xfId="0" applyFont="1" applyFill="1" applyBorder="1" applyAlignment="1">
      <alignment horizontal="center" vertical="center"/>
    </xf>
    <xf numFmtId="0" fontId="31" fillId="23" borderId="43" xfId="0" applyFont="1" applyFill="1" applyBorder="1" applyAlignment="1">
      <alignment horizontal="left" vertical="center" wrapText="1"/>
    </xf>
    <xf numFmtId="0" fontId="31" fillId="23" borderId="44" xfId="0" applyFont="1" applyFill="1" applyBorder="1" applyAlignment="1">
      <alignment horizontal="left" vertical="center" wrapText="1"/>
    </xf>
    <xf numFmtId="0" fontId="31" fillId="23" borderId="45" xfId="0" applyFont="1" applyFill="1" applyBorder="1" applyAlignment="1">
      <alignment horizontal="left" vertical="center" wrapText="1"/>
    </xf>
    <xf numFmtId="0" fontId="27" fillId="22" borderId="34" xfId="0" applyFont="1" applyFill="1" applyBorder="1" applyAlignment="1">
      <alignment horizontal="center" vertical="center"/>
    </xf>
    <xf numFmtId="0" fontId="27" fillId="22" borderId="36" xfId="0" applyFont="1" applyFill="1" applyBorder="1" applyAlignment="1">
      <alignment horizontal="center" vertical="center"/>
    </xf>
    <xf numFmtId="0" fontId="27" fillId="22" borderId="34" xfId="0" applyFont="1" applyFill="1" applyBorder="1" applyAlignment="1">
      <alignment horizontal="center" wrapText="1"/>
    </xf>
    <xf numFmtId="0" fontId="27" fillId="22" borderId="36" xfId="0" applyFont="1" applyFill="1" applyBorder="1" applyAlignment="1">
      <alignment horizontal="center" wrapText="1"/>
    </xf>
    <xf numFmtId="0" fontId="32" fillId="21" borderId="34" xfId="0" applyFont="1" applyFill="1" applyBorder="1" applyAlignment="1">
      <alignment horizontal="center" vertical="center" wrapText="1"/>
    </xf>
    <xf numFmtId="0" fontId="32" fillId="21" borderId="35" xfId="0" applyFont="1" applyFill="1" applyBorder="1" applyAlignment="1">
      <alignment horizontal="center" vertical="center" wrapText="1"/>
    </xf>
    <xf numFmtId="0" fontId="32" fillId="21" borderId="36" xfId="0" applyFont="1" applyFill="1" applyBorder="1" applyAlignment="1">
      <alignment horizontal="center" vertical="center" wrapText="1"/>
    </xf>
    <xf numFmtId="0" fontId="26" fillId="0" borderId="1" xfId="0" applyFont="1" applyBorder="1" applyAlignment="1">
      <alignment horizontal="left" vertical="center"/>
    </xf>
    <xf numFmtId="0" fontId="26" fillId="0" borderId="5" xfId="0" applyFont="1" applyBorder="1" applyAlignment="1">
      <alignment horizontal="left" vertical="center"/>
    </xf>
    <xf numFmtId="0" fontId="26" fillId="0" borderId="14" xfId="0" applyFont="1" applyBorder="1" applyAlignment="1">
      <alignment horizontal="left" vertical="center"/>
    </xf>
    <xf numFmtId="0" fontId="6" fillId="23" borderId="47" xfId="0" applyFont="1" applyFill="1" applyBorder="1" applyAlignment="1">
      <alignment horizontal="left" vertical="center" wrapText="1"/>
    </xf>
    <xf numFmtId="0" fontId="6" fillId="23" borderId="36" xfId="0" applyFont="1" applyFill="1" applyBorder="1" applyAlignment="1">
      <alignment horizontal="left" vertical="center" wrapText="1"/>
    </xf>
    <xf numFmtId="0" fontId="6" fillId="21" borderId="34" xfId="0" applyFont="1" applyFill="1" applyBorder="1" applyAlignment="1">
      <alignment horizontal="left" vertical="center" wrapText="1"/>
    </xf>
    <xf numFmtId="0" fontId="6" fillId="21" borderId="35" xfId="0" applyFont="1" applyFill="1" applyBorder="1" applyAlignment="1">
      <alignment horizontal="left" vertical="center" wrapText="1"/>
    </xf>
    <xf numFmtId="0" fontId="6" fillId="21" borderId="36" xfId="0" applyFont="1" applyFill="1" applyBorder="1" applyAlignment="1">
      <alignment horizontal="left" vertical="center" wrapText="1"/>
    </xf>
    <xf numFmtId="0" fontId="26" fillId="0" borderId="0" xfId="0" applyFont="1" applyBorder="1" applyAlignment="1">
      <alignment horizontal="left" vertical="center" wrapText="1"/>
    </xf>
    <xf numFmtId="0" fontId="31" fillId="0" borderId="2" xfId="0" applyFont="1" applyBorder="1" applyAlignment="1">
      <alignment vertical="top" wrapText="1"/>
    </xf>
    <xf numFmtId="0" fontId="29" fillId="0" borderId="0" xfId="0" applyFont="1" applyBorder="1" applyAlignment="1">
      <alignment vertical="top" wrapText="1"/>
    </xf>
    <xf numFmtId="0" fontId="29" fillId="0" borderId="11" xfId="0" applyFont="1" applyBorder="1" applyAlignment="1">
      <alignment vertical="top" wrapText="1"/>
    </xf>
    <xf numFmtId="0" fontId="31" fillId="0" borderId="12" xfId="0" applyFont="1" applyBorder="1" applyAlignment="1">
      <alignment vertical="top" wrapText="1"/>
    </xf>
    <xf numFmtId="0" fontId="29" fillId="0" borderId="13" xfId="0" applyFont="1" applyBorder="1" applyAlignment="1">
      <alignment vertical="top" wrapText="1"/>
    </xf>
    <xf numFmtId="0" fontId="29" fillId="0" borderId="3" xfId="0" applyFont="1" applyBorder="1" applyAlignment="1">
      <alignment vertical="top" wrapText="1"/>
    </xf>
    <xf numFmtId="0" fontId="33" fillId="0" borderId="0" xfId="0" applyFont="1" applyBorder="1" applyAlignment="1">
      <alignment horizontal="left" vertical="center"/>
    </xf>
    <xf numFmtId="0" fontId="31" fillId="0" borderId="42" xfId="0" applyFont="1" applyBorder="1" applyAlignment="1">
      <alignment vertical="top" wrapText="1"/>
    </xf>
    <xf numFmtId="0" fontId="29" fillId="0" borderId="38" xfId="0" applyFont="1" applyBorder="1" applyAlignment="1">
      <alignment vertical="top" wrapText="1"/>
    </xf>
    <xf numFmtId="0" fontId="29" fillId="0" borderId="39" xfId="0" applyFont="1" applyBorder="1" applyAlignment="1">
      <alignment vertical="top" wrapText="1"/>
    </xf>
    <xf numFmtId="0" fontId="27" fillId="21" borderId="34" xfId="0" applyFont="1" applyFill="1" applyBorder="1" applyAlignment="1">
      <alignment horizontal="center" vertical="center" wrapText="1"/>
    </xf>
    <xf numFmtId="0" fontId="27" fillId="21" borderId="35" xfId="0" applyFont="1" applyFill="1" applyBorder="1" applyAlignment="1">
      <alignment horizontal="center" vertical="center" wrapText="1"/>
    </xf>
    <xf numFmtId="0" fontId="27" fillId="21" borderId="36" xfId="0" applyFont="1" applyFill="1" applyBorder="1" applyAlignment="1">
      <alignment horizontal="center" vertical="center" wrapText="1"/>
    </xf>
    <xf numFmtId="0" fontId="26" fillId="0" borderId="42" xfId="0" applyFont="1" applyBorder="1" applyAlignment="1">
      <alignment horizontal="left" vertical="center"/>
    </xf>
    <xf numFmtId="0" fontId="26" fillId="0" borderId="38" xfId="0" applyFont="1" applyBorder="1" applyAlignment="1">
      <alignment horizontal="left" vertical="center"/>
    </xf>
    <xf numFmtId="0" fontId="26" fillId="0" borderId="39" xfId="0" applyFont="1" applyBorder="1" applyAlignment="1">
      <alignment horizontal="left" vertical="center"/>
    </xf>
    <xf numFmtId="0" fontId="26" fillId="0" borderId="0" xfId="0" applyFont="1" applyAlignment="1">
      <alignment horizontal="left" vertical="center"/>
    </xf>
    <xf numFmtId="0" fontId="6" fillId="0" borderId="7" xfId="0" applyFont="1" applyBorder="1" applyAlignment="1">
      <alignment horizontal="left" vertical="center"/>
    </xf>
    <xf numFmtId="0" fontId="6" fillId="0" borderId="37"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left" vertical="center" wrapText="1"/>
    </xf>
    <xf numFmtId="0" fontId="6" fillId="0" borderId="37" xfId="0" applyFont="1" applyBorder="1" applyAlignment="1">
      <alignment horizontal="left" vertical="center" wrapText="1"/>
    </xf>
    <xf numFmtId="0" fontId="6" fillId="0" borderId="8" xfId="0" applyFont="1" applyBorder="1" applyAlignment="1">
      <alignment horizontal="left" vertical="center" wrapText="1"/>
    </xf>
    <xf numFmtId="0" fontId="38" fillId="0" borderId="7" xfId="0" applyFont="1" applyBorder="1" applyAlignment="1">
      <alignment horizontal="left" vertical="center"/>
    </xf>
    <xf numFmtId="0" fontId="38" fillId="0" borderId="37" xfId="0" applyFont="1" applyBorder="1" applyAlignment="1">
      <alignment horizontal="left" vertical="center"/>
    </xf>
    <xf numFmtId="0" fontId="38" fillId="0" borderId="8" xfId="0" applyFont="1" applyBorder="1" applyAlignment="1">
      <alignment horizontal="left" vertical="center"/>
    </xf>
    <xf numFmtId="0" fontId="25" fillId="2" borderId="0" xfId="0" applyFont="1" applyFill="1" applyBorder="1" applyAlignment="1" applyProtection="1">
      <alignment horizontal="left" vertical="center" wrapText="1"/>
      <protection locked="0"/>
    </xf>
    <xf numFmtId="0" fontId="3" fillId="3" borderId="4" xfId="0" applyFont="1" applyFill="1" applyBorder="1" applyAlignment="1" applyProtection="1">
      <alignment horizontal="center" vertical="center" wrapText="1"/>
      <protection locked="0"/>
    </xf>
    <xf numFmtId="0" fontId="3" fillId="3" borderId="9" xfId="0" applyFont="1" applyFill="1" applyBorder="1" applyAlignment="1" applyProtection="1">
      <alignment horizontal="center" vertical="center" wrapText="1"/>
      <protection locked="0"/>
    </xf>
    <xf numFmtId="0" fontId="3" fillId="3" borderId="14" xfId="0" applyFont="1" applyFill="1" applyBorder="1" applyAlignment="1" applyProtection="1">
      <alignment horizontal="center" vertical="center" wrapText="1"/>
      <protection locked="0"/>
    </xf>
    <xf numFmtId="0" fontId="3" fillId="3" borderId="11"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justify" vertical="center" wrapText="1"/>
      <protection locked="0"/>
    </xf>
    <xf numFmtId="0" fontId="3" fillId="3" borderId="9" xfId="0" applyFont="1" applyFill="1" applyBorder="1" applyAlignment="1" applyProtection="1">
      <alignment horizontal="justify" vertical="center" wrapText="1"/>
      <protection locked="0"/>
    </xf>
    <xf numFmtId="0" fontId="5" fillId="3" borderId="4" xfId="0" applyFont="1" applyFill="1" applyBorder="1" applyAlignment="1" applyProtection="1">
      <alignment horizontal="center" vertical="center" wrapText="1"/>
      <protection locked="0"/>
    </xf>
    <xf numFmtId="0" fontId="5" fillId="3" borderId="9" xfId="0" applyFont="1" applyFill="1" applyBorder="1" applyAlignment="1" applyProtection="1">
      <alignment horizontal="center" vertical="center" wrapText="1"/>
      <protection locked="0"/>
    </xf>
    <xf numFmtId="0" fontId="3" fillId="3" borderId="23"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textRotation="90" wrapText="1"/>
    </xf>
    <xf numFmtId="0" fontId="3" fillId="3" borderId="23" xfId="0" applyFont="1" applyFill="1" applyBorder="1" applyAlignment="1" applyProtection="1">
      <alignment horizontal="center" vertical="center" textRotation="90" wrapText="1"/>
    </xf>
    <xf numFmtId="0" fontId="3" fillId="3" borderId="1" xfId="0" applyFont="1" applyFill="1" applyBorder="1" applyAlignment="1" applyProtection="1">
      <alignment horizontal="justify" vertical="center" wrapText="1"/>
      <protection locked="0"/>
    </xf>
    <xf numFmtId="0" fontId="3" fillId="3" borderId="14" xfId="0" applyFont="1" applyFill="1" applyBorder="1" applyAlignment="1" applyProtection="1">
      <alignment horizontal="justify" vertical="center" wrapText="1"/>
      <protection locked="0"/>
    </xf>
    <xf numFmtId="0" fontId="3" fillId="3" borderId="12" xfId="0" applyFont="1" applyFill="1" applyBorder="1" applyAlignment="1" applyProtection="1">
      <alignment horizontal="justify" vertical="center" wrapText="1"/>
      <protection locked="0"/>
    </xf>
    <xf numFmtId="0" fontId="3" fillId="3" borderId="3" xfId="0" applyFont="1" applyFill="1" applyBorder="1" applyAlignment="1" applyProtection="1">
      <alignment horizontal="justify" vertical="center" wrapText="1"/>
      <protection locked="0"/>
    </xf>
    <xf numFmtId="0" fontId="3" fillId="3" borderId="14" xfId="0" applyFont="1" applyFill="1" applyBorder="1" applyAlignment="1" applyProtection="1">
      <alignment horizontal="center" vertical="center" textRotation="90" wrapText="1"/>
      <protection locked="0"/>
    </xf>
    <xf numFmtId="0" fontId="3" fillId="3" borderId="11" xfId="0" applyFont="1" applyFill="1" applyBorder="1" applyAlignment="1" applyProtection="1">
      <alignment horizontal="center" vertical="center" textRotation="90" wrapText="1"/>
      <protection locked="0"/>
    </xf>
    <xf numFmtId="0" fontId="3" fillId="3" borderId="45" xfId="0" applyFont="1" applyFill="1" applyBorder="1" applyAlignment="1" applyProtection="1">
      <alignment horizontal="center" vertical="center" textRotation="90" wrapText="1"/>
      <protection locked="0"/>
    </xf>
    <xf numFmtId="0" fontId="3" fillId="3" borderId="4" xfId="0" applyFont="1" applyFill="1" applyBorder="1" applyAlignment="1" applyProtection="1">
      <alignment horizontal="center" vertical="center" textRotation="90" wrapText="1"/>
      <protection locked="0"/>
    </xf>
    <xf numFmtId="0" fontId="3" fillId="3" borderId="9" xfId="0" applyFont="1" applyFill="1" applyBorder="1" applyAlignment="1" applyProtection="1">
      <alignment horizontal="center" vertical="center" textRotation="90" wrapText="1"/>
      <protection locked="0"/>
    </xf>
    <xf numFmtId="0" fontId="3" fillId="3" borderId="9" xfId="0" applyFont="1" applyFill="1" applyBorder="1" applyAlignment="1" applyProtection="1">
      <alignment horizontal="center" vertical="center" textRotation="90" wrapText="1"/>
    </xf>
    <xf numFmtId="0" fontId="3" fillId="3" borderId="4"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protection locked="0"/>
    </xf>
    <xf numFmtId="0" fontId="3" fillId="3" borderId="37"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center" vertical="center" wrapText="1"/>
      <protection locked="0"/>
    </xf>
    <xf numFmtId="0" fontId="23" fillId="6" borderId="6" xfId="0" applyFont="1" applyFill="1" applyBorder="1" applyAlignment="1">
      <alignment horizontal="justify" vertical="center" wrapText="1"/>
    </xf>
    <xf numFmtId="0" fontId="9" fillId="6" borderId="6" xfId="0" applyFont="1" applyFill="1" applyBorder="1" applyAlignment="1">
      <alignment horizontal="justify" vertical="center" wrapText="1"/>
    </xf>
    <xf numFmtId="0" fontId="23" fillId="6" borderId="6" xfId="0" applyFont="1" applyFill="1" applyBorder="1" applyAlignment="1">
      <alignment horizontal="justify" vertical="center"/>
    </xf>
    <xf numFmtId="0" fontId="12" fillId="0" borderId="0" xfId="0" applyFont="1" applyBorder="1" applyAlignment="1">
      <alignment horizontal="left" wrapText="1"/>
    </xf>
    <xf numFmtId="0" fontId="14" fillId="4" borderId="6" xfId="0" applyFont="1" applyFill="1" applyBorder="1" applyAlignment="1">
      <alignment horizontal="center" wrapText="1"/>
    </xf>
    <xf numFmtId="0" fontId="14" fillId="0" borderId="0" xfId="0" applyFont="1" applyBorder="1" applyAlignment="1">
      <alignment horizontal="center" vertical="center" wrapText="1"/>
    </xf>
    <xf numFmtId="0" fontId="14" fillId="0" borderId="13" xfId="0" applyFont="1" applyBorder="1" applyAlignment="1">
      <alignment horizontal="center" vertical="center" wrapText="1"/>
    </xf>
    <xf numFmtId="0" fontId="15" fillId="2" borderId="26" xfId="0" applyFont="1" applyFill="1" applyBorder="1" applyAlignment="1">
      <alignment horizontal="center" vertical="center" wrapText="1"/>
    </xf>
    <xf numFmtId="0" fontId="16" fillId="2" borderId="26" xfId="0" applyFont="1" applyFill="1" applyBorder="1" applyAlignment="1">
      <alignment horizontal="center" vertical="center" wrapText="1"/>
    </xf>
    <xf numFmtId="0" fontId="16" fillId="8" borderId="26" xfId="0" applyFont="1" applyFill="1" applyBorder="1" applyAlignment="1">
      <alignment horizontal="center" vertical="center" wrapText="1"/>
    </xf>
    <xf numFmtId="0" fontId="15" fillId="8" borderId="26" xfId="0" applyFont="1" applyFill="1" applyBorder="1" applyAlignment="1">
      <alignment horizontal="center" vertical="center" wrapText="1"/>
    </xf>
    <xf numFmtId="0" fontId="16" fillId="9" borderId="26" xfId="0" applyFont="1" applyFill="1" applyBorder="1" applyAlignment="1">
      <alignment horizontal="center" vertical="center" wrapText="1"/>
    </xf>
    <xf numFmtId="0" fontId="15" fillId="9" borderId="26" xfId="0" applyFont="1" applyFill="1" applyBorder="1" applyAlignment="1">
      <alignment horizontal="center" vertical="center" wrapText="1"/>
    </xf>
    <xf numFmtId="0" fontId="16" fillId="12" borderId="26" xfId="0" applyFont="1" applyFill="1" applyBorder="1" applyAlignment="1">
      <alignment horizontal="center" vertical="center" wrapText="1"/>
    </xf>
    <xf numFmtId="0" fontId="15" fillId="12" borderId="26" xfId="0" applyFont="1" applyFill="1" applyBorder="1" applyAlignment="1">
      <alignment horizontal="center" vertical="center" wrapText="1"/>
    </xf>
    <xf numFmtId="0" fontId="15" fillId="0" borderId="26" xfId="0" applyFont="1" applyBorder="1" applyAlignment="1">
      <alignment horizontal="center" vertical="center" wrapText="1"/>
    </xf>
    <xf numFmtId="0" fontId="15" fillId="10" borderId="26" xfId="0" applyFont="1" applyFill="1" applyBorder="1" applyAlignment="1">
      <alignment horizontal="center" vertical="center" wrapText="1"/>
    </xf>
    <xf numFmtId="0" fontId="15" fillId="7" borderId="28" xfId="0" applyFont="1" applyFill="1" applyBorder="1" applyAlignment="1">
      <alignment horizontal="center" vertical="center" wrapText="1"/>
    </xf>
    <xf numFmtId="0" fontId="0" fillId="7" borderId="32" xfId="0" applyFill="1" applyBorder="1" applyAlignment="1">
      <alignment vertical="center" wrapText="1"/>
    </xf>
    <xf numFmtId="0" fontId="15" fillId="7" borderId="26" xfId="0" applyFont="1" applyFill="1" applyBorder="1" applyAlignment="1">
      <alignment horizontal="center" vertical="center" wrapText="1"/>
    </xf>
    <xf numFmtId="0" fontId="15" fillId="0" borderId="3" xfId="0" applyFont="1" applyBorder="1" applyAlignment="1">
      <alignment horizontal="center" vertical="center" wrapText="1"/>
    </xf>
    <xf numFmtId="0" fontId="15" fillId="7" borderId="6" xfId="0" applyFont="1" applyFill="1" applyBorder="1" applyAlignment="1">
      <alignment horizontal="center" vertical="center" wrapText="1"/>
    </xf>
    <xf numFmtId="0" fontId="15" fillId="7" borderId="25" xfId="0" applyFont="1" applyFill="1" applyBorder="1" applyAlignment="1">
      <alignment horizontal="center" vertical="center" wrapText="1"/>
    </xf>
    <xf numFmtId="0" fontId="15" fillId="7" borderId="29" xfId="0" applyFont="1" applyFill="1" applyBorder="1" applyAlignment="1">
      <alignment horizontal="center" vertical="center" wrapText="1"/>
    </xf>
    <xf numFmtId="0" fontId="15" fillId="0" borderId="30" xfId="0" applyFont="1" applyBorder="1" applyAlignment="1">
      <alignment horizontal="center" vertical="center" wrapText="1"/>
    </xf>
    <xf numFmtId="0" fontId="15" fillId="11" borderId="26"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8" fillId="8" borderId="26" xfId="0" applyFont="1" applyFill="1" applyBorder="1" applyAlignment="1">
      <alignment horizontal="center" vertical="center" wrapText="1"/>
    </xf>
    <xf numFmtId="0" fontId="18" fillId="9" borderId="26" xfId="0" applyFont="1" applyFill="1" applyBorder="1" applyAlignment="1">
      <alignment horizontal="center" vertical="center" wrapText="1"/>
    </xf>
    <xf numFmtId="0" fontId="18" fillId="12" borderId="26" xfId="0" applyFont="1" applyFill="1" applyBorder="1" applyAlignment="1">
      <alignment horizontal="center" vertical="center" wrapText="1"/>
    </xf>
    <xf numFmtId="0" fontId="15" fillId="12" borderId="33" xfId="0" applyFont="1" applyFill="1" applyBorder="1" applyAlignment="1">
      <alignment horizontal="center" vertical="center" wrapText="1"/>
    </xf>
    <xf numFmtId="0" fontId="15" fillId="12" borderId="6" xfId="0" applyFont="1" applyFill="1" applyBorder="1" applyAlignment="1">
      <alignment horizontal="center" vertical="center" wrapText="1"/>
    </xf>
    <xf numFmtId="0" fontId="16" fillId="7" borderId="28" xfId="0" applyFont="1" applyFill="1" applyBorder="1" applyAlignment="1">
      <alignment horizontal="center" vertical="center" wrapText="1"/>
    </xf>
    <xf numFmtId="0" fontId="18" fillId="12" borderId="32" xfId="0" applyFont="1" applyFill="1" applyBorder="1" applyAlignment="1">
      <alignment horizontal="center" vertical="center" wrapText="1"/>
    </xf>
    <xf numFmtId="0" fontId="0" fillId="0" borderId="9" xfId="0" applyFont="1" applyBorder="1" applyAlignment="1">
      <alignment horizontal="left" vertical="center" wrapText="1"/>
    </xf>
    <xf numFmtId="0" fontId="0" fillId="0" borderId="23" xfId="0" applyFont="1" applyBorder="1" applyAlignment="1">
      <alignment horizontal="left" vertical="center" wrapText="1"/>
    </xf>
    <xf numFmtId="0" fontId="19" fillId="5" borderId="4" xfId="0" applyFont="1" applyFill="1" applyBorder="1" applyAlignment="1">
      <alignment horizontal="center" wrapText="1"/>
    </xf>
    <xf numFmtId="0" fontId="0" fillId="0" borderId="4" xfId="0" applyFont="1" applyBorder="1" applyAlignment="1">
      <alignment horizontal="left" vertical="center" wrapText="1"/>
    </xf>
    <xf numFmtId="0" fontId="25" fillId="2" borderId="0" xfId="0" applyFont="1" applyFill="1" applyBorder="1" applyAlignment="1" applyProtection="1">
      <alignment vertical="center" wrapText="1"/>
      <protection locked="0"/>
    </xf>
    <xf numFmtId="0" fontId="3" fillId="2" borderId="0" xfId="0" applyFont="1" applyFill="1" applyBorder="1" applyAlignment="1" applyProtection="1">
      <alignment horizontal="center" vertical="center" wrapText="1"/>
      <protection locked="0"/>
    </xf>
    <xf numFmtId="0" fontId="27" fillId="0" borderId="0" xfId="0" applyFont="1" applyBorder="1" applyAlignment="1" applyProtection="1">
      <alignment horizontal="center" vertical="center"/>
      <protection locked="0"/>
    </xf>
  </cellXfs>
  <cellStyles count="1">
    <cellStyle name="Normal" xfId="0" builtinId="0"/>
  </cellStyles>
  <dxfs count="105">
    <dxf>
      <font>
        <color rgb="FF9C0006"/>
      </font>
      <fill>
        <patternFill>
          <bgColor rgb="FFFFC7CE"/>
        </patternFill>
      </fill>
    </dxf>
    <dxf>
      <font>
        <color rgb="FF203864"/>
      </font>
      <fill>
        <patternFill>
          <bgColor rgb="FF9DC3E6"/>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FFFFFF"/>
        </patternFill>
      </fill>
    </dxf>
    <dxf>
      <font>
        <color rgb="FF000000"/>
      </font>
      <fill>
        <patternFill>
          <bgColor rgb="FFFFFFFF"/>
        </patternFill>
      </fill>
    </dxf>
    <dxf>
      <font>
        <color rgb="FF006100"/>
      </font>
      <fill>
        <patternFill>
          <bgColor rgb="FFC6EFCE"/>
        </patternFill>
      </fill>
    </dxf>
    <dxf>
      <font>
        <color rgb="FF843C0B"/>
      </font>
      <fill>
        <patternFill>
          <bgColor rgb="FFFFC000"/>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FFFFFF"/>
      </font>
      <fill>
        <patternFill>
          <bgColor rgb="FFFFFFFF"/>
        </patternFill>
      </fill>
    </dxf>
    <dxf>
      <font>
        <color rgb="FFFFFFFF"/>
      </font>
      <fill>
        <patternFill>
          <bgColor rgb="FFFFFFFF"/>
        </patternFill>
      </fill>
    </dxf>
    <dxf>
      <font>
        <color rgb="FF9C0006"/>
      </font>
      <fill>
        <patternFill>
          <bgColor rgb="FFFFC7CE"/>
        </patternFill>
      </fill>
    </dxf>
    <dxf>
      <font>
        <color rgb="FFFFFFFF"/>
      </font>
      <fill>
        <patternFill>
          <bgColor rgb="FFFFFFFF"/>
        </patternFill>
      </fill>
    </dxf>
    <dxf>
      <font>
        <color rgb="FFFFFFFF"/>
      </font>
      <fill>
        <patternFill>
          <bgColor rgb="FFFFFFFF"/>
        </patternFill>
      </fill>
    </dxf>
    <dxf>
      <font>
        <b val="0"/>
        <i val="0"/>
      </font>
      <fill>
        <patternFill>
          <bgColor rgb="FFFF0000"/>
        </patternFill>
      </fill>
    </dxf>
    <dxf>
      <font>
        <color rgb="FF9C6500"/>
      </font>
      <fill>
        <patternFill>
          <bgColor rgb="FFFFEB9C"/>
        </patternFill>
      </fill>
    </dxf>
    <dxf>
      <font>
        <color rgb="FF843C0B"/>
      </font>
      <fill>
        <patternFill>
          <bgColor rgb="FFFFC000"/>
        </patternFill>
      </fill>
    </dxf>
    <dxf>
      <font>
        <color rgb="FF9C0006"/>
      </font>
      <fill>
        <patternFill>
          <bgColor rgb="FFFFC7CE"/>
        </patternFill>
      </fill>
    </dxf>
    <dxf>
      <font>
        <color rgb="FF9C0006"/>
      </font>
      <fill>
        <patternFill>
          <bgColor rgb="FFFFC7CE"/>
        </patternFill>
      </fill>
    </dxf>
    <dxf>
      <font>
        <color rgb="FF203864"/>
      </font>
      <fill>
        <patternFill>
          <bgColor rgb="FF9DC3E6"/>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FFFFFF"/>
        </patternFill>
      </fill>
    </dxf>
    <dxf>
      <font>
        <color rgb="FF000000"/>
      </font>
      <fill>
        <patternFill>
          <bgColor rgb="FFFFFFFF"/>
        </patternFill>
      </fill>
    </dxf>
    <dxf>
      <font>
        <color rgb="FF006100"/>
      </font>
      <fill>
        <patternFill>
          <bgColor rgb="FFC6EFCE"/>
        </patternFill>
      </fill>
    </dxf>
    <dxf>
      <font>
        <color rgb="FF843C0B"/>
      </font>
      <fill>
        <patternFill>
          <bgColor rgb="FFFFC000"/>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FFFFFF"/>
      </font>
      <fill>
        <patternFill>
          <bgColor rgb="FFFFFFFF"/>
        </patternFill>
      </fill>
    </dxf>
    <dxf>
      <font>
        <color rgb="FFFFFFFF"/>
      </font>
      <fill>
        <patternFill>
          <bgColor rgb="FFFFFFFF"/>
        </patternFill>
      </fill>
    </dxf>
    <dxf>
      <font>
        <color rgb="FF9C0006"/>
      </font>
      <fill>
        <patternFill>
          <bgColor rgb="FFFFC7CE"/>
        </patternFill>
      </fill>
    </dxf>
    <dxf>
      <font>
        <color rgb="FFFFFFFF"/>
      </font>
      <fill>
        <patternFill>
          <bgColor rgb="FFFFFFFF"/>
        </patternFill>
      </fill>
    </dxf>
    <dxf>
      <font>
        <color rgb="FFFFFFFF"/>
      </font>
      <fill>
        <patternFill>
          <bgColor rgb="FFFFFFFF"/>
        </patternFill>
      </fill>
    </dxf>
    <dxf>
      <font>
        <b val="0"/>
        <i val="0"/>
      </font>
      <fill>
        <patternFill>
          <bgColor rgb="FFFF0000"/>
        </patternFill>
      </fill>
    </dxf>
    <dxf>
      <font>
        <color rgb="FF9C6500"/>
      </font>
      <fill>
        <patternFill>
          <bgColor rgb="FFFFEB9C"/>
        </patternFill>
      </fill>
    </dxf>
    <dxf>
      <font>
        <color rgb="FF843C0B"/>
      </font>
      <fill>
        <patternFill>
          <bgColor rgb="FFFFC000"/>
        </patternFill>
      </fill>
    </dxf>
    <dxf>
      <font>
        <color rgb="FF9C0006"/>
      </font>
      <fill>
        <patternFill>
          <bgColor rgb="FFFFC7CE"/>
        </patternFill>
      </fill>
    </dxf>
    <dxf>
      <font>
        <color rgb="FF9C0006"/>
      </font>
      <fill>
        <patternFill>
          <bgColor rgb="FFFFC7CE"/>
        </patternFill>
      </fill>
    </dxf>
    <dxf>
      <font>
        <color rgb="FF203864"/>
      </font>
      <fill>
        <patternFill>
          <bgColor rgb="FF9DC3E6"/>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FFFFFF"/>
        </patternFill>
      </fill>
    </dxf>
    <dxf>
      <font>
        <color rgb="FF000000"/>
      </font>
      <fill>
        <patternFill>
          <bgColor rgb="FFFFFFFF"/>
        </patternFill>
      </fill>
    </dxf>
    <dxf>
      <font>
        <color rgb="FF006100"/>
      </font>
      <fill>
        <patternFill>
          <bgColor rgb="FFC6EFCE"/>
        </patternFill>
      </fill>
    </dxf>
    <dxf>
      <font>
        <color rgb="FF843C0B"/>
      </font>
      <fill>
        <patternFill>
          <bgColor rgb="FFFFC000"/>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FFFFFF"/>
      </font>
      <fill>
        <patternFill>
          <bgColor rgb="FFFFFFFF"/>
        </patternFill>
      </fill>
    </dxf>
    <dxf>
      <font>
        <color rgb="FFFFFFFF"/>
      </font>
      <fill>
        <patternFill>
          <bgColor rgb="FFFFFFFF"/>
        </patternFill>
      </fill>
    </dxf>
    <dxf>
      <font>
        <color rgb="FF9C0006"/>
      </font>
      <fill>
        <patternFill>
          <bgColor rgb="FFFFC7CE"/>
        </patternFill>
      </fill>
    </dxf>
    <dxf>
      <font>
        <color rgb="FFFFFFFF"/>
      </font>
      <fill>
        <patternFill>
          <bgColor rgb="FFFFFFFF"/>
        </patternFill>
      </fill>
    </dxf>
    <dxf>
      <font>
        <color rgb="FFFFFFFF"/>
      </font>
      <fill>
        <patternFill>
          <bgColor rgb="FFFFFFFF"/>
        </patternFill>
      </fill>
    </dxf>
    <dxf>
      <font>
        <b val="0"/>
        <i val="0"/>
      </font>
      <fill>
        <patternFill>
          <bgColor rgb="FFFF0000"/>
        </patternFill>
      </fill>
    </dxf>
    <dxf>
      <font>
        <color rgb="FF9C6500"/>
      </font>
      <fill>
        <patternFill>
          <bgColor rgb="FFFFEB9C"/>
        </patternFill>
      </fill>
    </dxf>
    <dxf>
      <font>
        <color rgb="FF843C0B"/>
      </font>
      <fill>
        <patternFill>
          <bgColor rgb="FFFFC000"/>
        </patternFill>
      </fill>
    </dxf>
    <dxf>
      <font>
        <color rgb="FF9C0006"/>
      </font>
      <fill>
        <patternFill>
          <bgColor rgb="FFFFC7CE"/>
        </patternFill>
      </fill>
    </dxf>
    <dxf>
      <font>
        <color rgb="FF9C0006"/>
      </font>
      <fill>
        <patternFill>
          <bgColor rgb="FFFFC7CE"/>
        </patternFill>
      </fill>
    </dxf>
    <dxf>
      <font>
        <color rgb="FF203864"/>
      </font>
      <fill>
        <patternFill>
          <bgColor rgb="FF9DC3E6"/>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FFFFFF"/>
        </patternFill>
      </fill>
    </dxf>
    <dxf>
      <font>
        <color rgb="FF000000"/>
      </font>
      <fill>
        <patternFill>
          <bgColor rgb="FFFFFFFF"/>
        </patternFill>
      </fill>
    </dxf>
    <dxf>
      <font>
        <color rgb="FF006100"/>
      </font>
      <fill>
        <patternFill>
          <bgColor rgb="FFC6EFCE"/>
        </patternFill>
      </fill>
    </dxf>
    <dxf>
      <font>
        <color rgb="FF843C0B"/>
      </font>
      <fill>
        <patternFill>
          <bgColor rgb="FFFFC000"/>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FFFFFF"/>
      </font>
      <fill>
        <patternFill>
          <bgColor rgb="FFFFFFFF"/>
        </patternFill>
      </fill>
    </dxf>
    <dxf>
      <font>
        <color rgb="FFFFFFFF"/>
      </font>
      <fill>
        <patternFill>
          <bgColor rgb="FFFFFFFF"/>
        </patternFill>
      </fill>
    </dxf>
    <dxf>
      <font>
        <color rgb="FF9C0006"/>
      </font>
      <fill>
        <patternFill>
          <bgColor rgb="FFFFC7CE"/>
        </patternFill>
      </fill>
    </dxf>
    <dxf>
      <font>
        <color rgb="FFFFFFFF"/>
      </font>
      <fill>
        <patternFill>
          <bgColor rgb="FFFFFFFF"/>
        </patternFill>
      </fill>
    </dxf>
    <dxf>
      <font>
        <color rgb="FFFFFFFF"/>
      </font>
      <fill>
        <patternFill>
          <bgColor rgb="FFFFFFFF"/>
        </patternFill>
      </fill>
    </dxf>
    <dxf>
      <font>
        <b val="0"/>
        <i val="0"/>
      </font>
      <fill>
        <patternFill>
          <bgColor rgb="FFFF0000"/>
        </patternFill>
      </fill>
    </dxf>
    <dxf>
      <font>
        <color rgb="FF9C6500"/>
      </font>
      <fill>
        <patternFill>
          <bgColor rgb="FFFFEB9C"/>
        </patternFill>
      </fill>
    </dxf>
    <dxf>
      <font>
        <color rgb="FF843C0B"/>
      </font>
      <fill>
        <patternFill>
          <bgColor rgb="FFFFC000"/>
        </patternFill>
      </fill>
    </dxf>
    <dxf>
      <font>
        <color rgb="FF9C0006"/>
      </font>
      <fill>
        <patternFill>
          <bgColor rgb="FFFFC7CE"/>
        </patternFill>
      </fill>
    </dxf>
    <dxf>
      <font>
        <color rgb="FF9C0006"/>
      </font>
      <fill>
        <patternFill>
          <bgColor rgb="FFFFC7CE"/>
        </patternFill>
      </fill>
    </dxf>
    <dxf>
      <font>
        <color rgb="FF203864"/>
      </font>
      <fill>
        <patternFill>
          <bgColor rgb="FF9DC3E6"/>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FFFFFF"/>
        </patternFill>
      </fill>
    </dxf>
    <dxf>
      <font>
        <color rgb="FF000000"/>
      </font>
      <fill>
        <patternFill>
          <bgColor rgb="FFFFFFFF"/>
        </patternFill>
      </fill>
    </dxf>
    <dxf>
      <font>
        <color rgb="FF006100"/>
      </font>
      <fill>
        <patternFill>
          <bgColor rgb="FFC6EFCE"/>
        </patternFill>
      </fill>
    </dxf>
    <dxf>
      <font>
        <color rgb="FF843C0B"/>
      </font>
      <fill>
        <patternFill>
          <bgColor rgb="FFFFC000"/>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FFFFFF"/>
      </font>
      <fill>
        <patternFill>
          <bgColor rgb="FFFFFFFF"/>
        </patternFill>
      </fill>
    </dxf>
    <dxf>
      <font>
        <color rgb="FFFFFFFF"/>
      </font>
      <fill>
        <patternFill>
          <bgColor rgb="FFFFFFFF"/>
        </patternFill>
      </fill>
    </dxf>
    <dxf>
      <font>
        <color rgb="FF9C0006"/>
      </font>
      <fill>
        <patternFill>
          <bgColor rgb="FFFFC7CE"/>
        </patternFill>
      </fill>
    </dxf>
    <dxf>
      <font>
        <color rgb="FFFFFFFF"/>
      </font>
      <fill>
        <patternFill>
          <bgColor rgb="FFFFFFFF"/>
        </patternFill>
      </fill>
    </dxf>
    <dxf>
      <font>
        <color rgb="FFFFFFFF"/>
      </font>
      <fill>
        <patternFill>
          <bgColor rgb="FFFFFFFF"/>
        </patternFill>
      </fill>
    </dxf>
    <dxf>
      <font>
        <b val="0"/>
        <i val="0"/>
      </font>
      <fill>
        <patternFill>
          <bgColor rgb="FFFF0000"/>
        </patternFill>
      </fill>
    </dxf>
    <dxf>
      <font>
        <color rgb="FF9C6500"/>
      </font>
      <fill>
        <patternFill>
          <bgColor rgb="FFFFEB9C"/>
        </patternFill>
      </fill>
    </dxf>
    <dxf>
      <font>
        <color rgb="FF843C0B"/>
      </font>
      <fill>
        <patternFill>
          <bgColor rgb="FFFFC000"/>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6100"/>
      <rgbColor rgb="FF000080"/>
      <rgbColor rgb="FF9C6500"/>
      <rgbColor rgb="FF800080"/>
      <rgbColor rgb="FF008080"/>
      <rgbColor rgb="FFB3B3B3"/>
      <rgbColor rgb="FF808080"/>
      <rgbColor rgb="FF9CC2E5"/>
      <rgbColor rgb="FFF00000"/>
      <rgbColor rgb="FFFFEB9C"/>
      <rgbColor rgb="FFC6EFCE"/>
      <rgbColor rgb="FF660066"/>
      <rgbColor rgb="FFFF8080"/>
      <rgbColor rgb="FF2E75B6"/>
      <rgbColor rgb="FFBDD7EE"/>
      <rgbColor rgb="FF000080"/>
      <rgbColor rgb="FFFF00FF"/>
      <rgbColor rgb="FFFFE699"/>
      <rgbColor rgb="FF00FFFF"/>
      <rgbColor rgb="FF800080"/>
      <rgbColor rgb="FFC00000"/>
      <rgbColor rgb="FF008080"/>
      <rgbColor rgb="FF0000FF"/>
      <rgbColor rgb="FF00CCFF"/>
      <rgbColor rgb="FFC5E0B4"/>
      <rgbColor rgb="FFD4FCDD"/>
      <rgbColor rgb="FFF3F1A5"/>
      <rgbColor rgb="FF9DC3E6"/>
      <rgbColor rgb="FFFEACB6"/>
      <rgbColor rgb="FFFCB2B9"/>
      <rgbColor rgb="FFFFC7CE"/>
      <rgbColor rgb="FF2E74B5"/>
      <rgbColor rgb="FF33CCCC"/>
      <rgbColor rgb="FF99CC00"/>
      <rgbColor rgb="FFFFC000"/>
      <rgbColor rgb="FFFF9900"/>
      <rgbColor rgb="FFC55A11"/>
      <rgbColor rgb="FF666699"/>
      <rgbColor rgb="FFA6A6A6"/>
      <rgbColor rgb="FF203864"/>
      <rgbColor rgb="FF00B050"/>
      <rgbColor rgb="FF000001"/>
      <rgbColor rgb="FF333300"/>
      <rgbColor rgb="FF843C0B"/>
      <rgbColor rgb="FF993366"/>
      <rgbColor rgb="FF333399"/>
      <rgbColor rgb="FF333333"/>
      <rgbColor rgb="00003366"/>
      <rgbColor rgb="00339966"/>
      <rgbColor rgb="00003300"/>
      <rgbColor rgb="00333300"/>
      <rgbColor rgb="00993300"/>
      <rgbColor rgb="00993366"/>
      <rgbColor rgb="00333399"/>
      <rgbColor rgb="00333333"/>
    </indexedColors>
    <mruColors>
      <color rgb="FFEBF8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85725</xdr:colOff>
      <xdr:row>16</xdr:row>
      <xdr:rowOff>0</xdr:rowOff>
    </xdr:to>
    <xdr:sp macro="" textlink="">
      <xdr:nvSpPr>
        <xdr:cNvPr id="1032"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85725</xdr:colOff>
      <xdr:row>16</xdr:row>
      <xdr:rowOff>0</xdr:rowOff>
    </xdr:to>
    <xdr:sp macro="" textlink="">
      <xdr:nvSpPr>
        <xdr:cNvPr id="1030"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85725</xdr:colOff>
      <xdr:row>16</xdr:row>
      <xdr:rowOff>0</xdr:rowOff>
    </xdr:to>
    <xdr:sp macro="" textlink="">
      <xdr:nvSpPr>
        <xdr:cNvPr id="1028"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7</xdr:col>
      <xdr:colOff>85725</xdr:colOff>
      <xdr:row>16</xdr:row>
      <xdr:rowOff>0</xdr:rowOff>
    </xdr:to>
    <xdr:sp macro="" textlink="">
      <xdr:nvSpPr>
        <xdr:cNvPr id="102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108720</xdr:colOff>
      <xdr:row>0</xdr:row>
      <xdr:rowOff>166320</xdr:rowOff>
    </xdr:from>
    <xdr:to>
      <xdr:col>7</xdr:col>
      <xdr:colOff>693360</xdr:colOff>
      <xdr:row>7</xdr:row>
      <xdr:rowOff>468720</xdr:rowOff>
    </xdr:to>
    <xdr:pic>
      <xdr:nvPicPr>
        <xdr:cNvPr id="2" name="Imagem 5"/>
        <xdr:cNvPicPr/>
      </xdr:nvPicPr>
      <xdr:blipFill>
        <a:blip xmlns:r="http://schemas.openxmlformats.org/officeDocument/2006/relationships" r:embed="rId1"/>
        <a:stretch/>
      </xdr:blipFill>
      <xdr:spPr>
        <a:xfrm>
          <a:off x="5460480" y="166320"/>
          <a:ext cx="4001400" cy="2691000"/>
        </a:xfrm>
        <a:prstGeom prst="rect">
          <a:avLst/>
        </a:prstGeom>
        <a:ln>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tabSelected="1" workbookViewId="0">
      <selection activeCell="A12" sqref="A12:D12"/>
    </sheetView>
  </sheetViews>
  <sheetFormatPr defaultRowHeight="15.75" x14ac:dyDescent="0.25"/>
  <cols>
    <col min="1" max="1" width="37.5703125" style="124" customWidth="1"/>
    <col min="2" max="2" width="34.28515625" style="124" customWidth="1"/>
    <col min="3" max="3" width="42.28515625" style="125" customWidth="1"/>
    <col min="4" max="4" width="35.85546875" style="124" customWidth="1"/>
    <col min="5" max="5" width="19.140625" style="124" customWidth="1"/>
    <col min="6" max="1025" width="9.140625" style="124" customWidth="1"/>
    <col min="1026" max="16384" width="9.140625" style="124"/>
  </cols>
  <sheetData>
    <row r="1" spans="1:4" x14ac:dyDescent="0.25">
      <c r="A1" s="124" t="s">
        <v>0</v>
      </c>
    </row>
    <row r="2" spans="1:4" ht="16.5" thickBot="1" x14ac:dyDescent="0.3"/>
    <row r="3" spans="1:4" ht="27" customHeight="1" thickBot="1" x14ac:dyDescent="0.3">
      <c r="A3" s="300" t="s">
        <v>422</v>
      </c>
      <c r="B3" s="301"/>
      <c r="C3" s="301"/>
      <c r="D3" s="302"/>
    </row>
    <row r="4" spans="1:4" ht="30" customHeight="1" thickBot="1" x14ac:dyDescent="0.3">
      <c r="A4" s="303" t="s">
        <v>282</v>
      </c>
      <c r="B4" s="304"/>
      <c r="C4" s="304"/>
      <c r="D4" s="305"/>
    </row>
    <row r="5" spans="1:4" ht="38.25" customHeight="1" x14ac:dyDescent="0.25">
      <c r="A5" s="141" t="s">
        <v>423</v>
      </c>
      <c r="B5" s="306" t="s">
        <v>283</v>
      </c>
      <c r="C5" s="307"/>
      <c r="D5" s="308"/>
    </row>
    <row r="6" spans="1:4" ht="64.5" customHeight="1" x14ac:dyDescent="0.25">
      <c r="A6" s="142" t="s">
        <v>424</v>
      </c>
      <c r="B6" s="309" t="s">
        <v>284</v>
      </c>
      <c r="C6" s="310"/>
      <c r="D6" s="311"/>
    </row>
    <row r="7" spans="1:4" ht="74.25" customHeight="1" thickBot="1" x14ac:dyDescent="0.3">
      <c r="A7" s="143" t="s">
        <v>425</v>
      </c>
      <c r="B7" s="312" t="s">
        <v>498</v>
      </c>
      <c r="C7" s="313"/>
      <c r="D7" s="314"/>
    </row>
    <row r="8" spans="1:4" ht="31.5" customHeight="1" thickBot="1" x14ac:dyDescent="0.3">
      <c r="A8" s="315" t="s">
        <v>426</v>
      </c>
      <c r="B8" s="316"/>
      <c r="C8" s="317" t="s">
        <v>427</v>
      </c>
      <c r="D8" s="318"/>
    </row>
    <row r="9" spans="1:4" ht="32.25" customHeight="1" thickBot="1" x14ac:dyDescent="0.3">
      <c r="A9" s="319" t="s">
        <v>285</v>
      </c>
      <c r="B9" s="320"/>
      <c r="C9" s="319" t="s">
        <v>286</v>
      </c>
      <c r="D9" s="320"/>
    </row>
    <row r="10" spans="1:4" ht="42" customHeight="1" thickBot="1" x14ac:dyDescent="0.3">
      <c r="A10" s="321" t="s">
        <v>428</v>
      </c>
      <c r="B10" s="322"/>
      <c r="C10" s="322"/>
      <c r="D10" s="323"/>
    </row>
    <row r="11" spans="1:4" ht="250.5" customHeight="1" thickBot="1" x14ac:dyDescent="0.3">
      <c r="A11" s="328" t="s">
        <v>496</v>
      </c>
      <c r="B11" s="329"/>
      <c r="C11" s="329"/>
      <c r="D11" s="330"/>
    </row>
    <row r="12" spans="1:4" ht="24.75" customHeight="1" thickBot="1" x14ac:dyDescent="0.3">
      <c r="A12" s="331" t="s">
        <v>431</v>
      </c>
      <c r="B12" s="332"/>
      <c r="C12" s="332"/>
      <c r="D12" s="333"/>
    </row>
    <row r="13" spans="1:4" ht="171.75" customHeight="1" thickBot="1" x14ac:dyDescent="0.3">
      <c r="A13" s="334" t="s">
        <v>287</v>
      </c>
      <c r="B13" s="335"/>
      <c r="C13" s="335"/>
      <c r="D13" s="336"/>
    </row>
    <row r="14" spans="1:4" ht="38.25" customHeight="1" thickBot="1" x14ac:dyDescent="0.3">
      <c r="A14" s="337" t="s">
        <v>429</v>
      </c>
      <c r="B14" s="338"/>
      <c r="C14" s="339" t="s">
        <v>430</v>
      </c>
      <c r="D14" s="340"/>
    </row>
    <row r="15" spans="1:4" ht="87.75" customHeight="1" thickBot="1" x14ac:dyDescent="0.3">
      <c r="A15" s="324" t="s">
        <v>288</v>
      </c>
      <c r="B15" s="325"/>
      <c r="C15" s="326" t="s">
        <v>289</v>
      </c>
      <c r="D15" s="327"/>
    </row>
    <row r="16" spans="1:4" ht="18" customHeight="1" x14ac:dyDescent="0.25"/>
  </sheetData>
  <mergeCells count="17">
    <mergeCell ref="A15:B15"/>
    <mergeCell ref="C15:D15"/>
    <mergeCell ref="A11:D11"/>
    <mergeCell ref="A12:D12"/>
    <mergeCell ref="A13:D13"/>
    <mergeCell ref="A14:B14"/>
    <mergeCell ref="C14:D14"/>
    <mergeCell ref="A8:B8"/>
    <mergeCell ref="C8:D8"/>
    <mergeCell ref="A9:B9"/>
    <mergeCell ref="C9:D9"/>
    <mergeCell ref="A10:D10"/>
    <mergeCell ref="A3:D3"/>
    <mergeCell ref="A4:D4"/>
    <mergeCell ref="B5:D5"/>
    <mergeCell ref="B6:D6"/>
    <mergeCell ref="B7:D7"/>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topLeftCell="C1" zoomScale="115" zoomScaleNormal="115" workbookViewId="0">
      <pane ySplit="3" topLeftCell="A4" activePane="bottomLeft" state="frozen"/>
      <selection pane="bottomLeft" activeCell="L7" sqref="L7"/>
    </sheetView>
  </sheetViews>
  <sheetFormatPr defaultRowHeight="15" x14ac:dyDescent="0.25"/>
  <cols>
    <col min="1" max="1" width="13.28515625" customWidth="1"/>
    <col min="2" max="2" width="30.28515625" customWidth="1"/>
    <col min="3" max="3" width="16.28515625" customWidth="1"/>
    <col min="4" max="4" width="24.85546875" customWidth="1"/>
    <col min="5" max="5" width="20.5703125" customWidth="1"/>
    <col min="6" max="6" width="14.42578125" customWidth="1"/>
    <col min="7" max="7" width="6.5703125" customWidth="1"/>
    <col min="8" max="8" width="2.7109375" customWidth="1"/>
    <col min="9" max="9" width="13.28515625" customWidth="1"/>
    <col min="10" max="10" width="13.42578125" customWidth="1"/>
    <col min="11" max="11" width="11.140625" customWidth="1"/>
    <col min="12" max="12" width="15.85546875" customWidth="1"/>
    <col min="13" max="13" width="8.28515625" customWidth="1"/>
    <col min="14" max="14" width="2.7109375" customWidth="1"/>
    <col min="15" max="15" width="11.5703125" customWidth="1"/>
    <col min="16" max="16" width="20.85546875" customWidth="1"/>
    <col min="17" max="17" width="11.5703125" customWidth="1"/>
    <col min="18" max="18" width="17.5703125" customWidth="1"/>
    <col min="19" max="1025" width="8.7109375" customWidth="1"/>
  </cols>
  <sheetData>
    <row r="1" spans="1:18" ht="57" customHeight="1" x14ac:dyDescent="0.25">
      <c r="A1" s="412" t="s">
        <v>39</v>
      </c>
      <c r="B1" s="412"/>
      <c r="C1" s="412"/>
      <c r="D1" s="412"/>
      <c r="E1" s="412"/>
      <c r="F1" s="412"/>
      <c r="G1" s="412"/>
      <c r="H1" s="412"/>
      <c r="I1" s="412"/>
      <c r="J1" s="412"/>
      <c r="K1" s="412"/>
      <c r="L1" s="412"/>
      <c r="M1" s="412"/>
      <c r="N1" s="412"/>
      <c r="O1" s="412"/>
      <c r="P1" s="412"/>
      <c r="Q1" s="412"/>
      <c r="R1" s="412"/>
    </row>
    <row r="2" spans="1:18" ht="46.9" customHeight="1" x14ac:dyDescent="0.25">
      <c r="A2" s="28" t="s">
        <v>40</v>
      </c>
      <c r="B2" s="44"/>
      <c r="C2" s="45"/>
      <c r="D2" s="45"/>
      <c r="E2" s="45"/>
      <c r="F2" s="45"/>
      <c r="G2" s="46"/>
      <c r="I2" s="413" t="s">
        <v>41</v>
      </c>
      <c r="J2" s="413"/>
      <c r="K2" s="413"/>
      <c r="L2" s="413"/>
      <c r="M2" s="413"/>
      <c r="O2" s="413" t="s">
        <v>42</v>
      </c>
      <c r="P2" s="413"/>
      <c r="Q2" s="413"/>
      <c r="R2" s="413"/>
    </row>
    <row r="3" spans="1:18" ht="70.900000000000006" customHeight="1" x14ac:dyDescent="0.25">
      <c r="A3" s="47" t="s">
        <v>20</v>
      </c>
      <c r="B3" s="47" t="s">
        <v>43</v>
      </c>
      <c r="C3" s="47" t="s">
        <v>44</v>
      </c>
      <c r="D3" s="47" t="s">
        <v>45</v>
      </c>
      <c r="E3" s="48" t="s">
        <v>46</v>
      </c>
      <c r="F3" s="48" t="s">
        <v>47</v>
      </c>
      <c r="G3" s="47" t="s">
        <v>23</v>
      </c>
      <c r="I3" s="49" t="s">
        <v>48</v>
      </c>
      <c r="J3" s="50" t="s">
        <v>49</v>
      </c>
      <c r="K3" s="51" t="s">
        <v>50</v>
      </c>
      <c r="L3" s="51" t="s">
        <v>51</v>
      </c>
      <c r="M3" s="51" t="s">
        <v>23</v>
      </c>
      <c r="O3" s="52" t="s">
        <v>20</v>
      </c>
      <c r="P3" s="53" t="s">
        <v>21</v>
      </c>
      <c r="Q3" s="53" t="s">
        <v>22</v>
      </c>
      <c r="R3" s="53" t="s">
        <v>52</v>
      </c>
    </row>
    <row r="4" spans="1:18" ht="51" x14ac:dyDescent="0.25">
      <c r="A4" s="54" t="s">
        <v>53</v>
      </c>
      <c r="B4" s="55" t="s">
        <v>54</v>
      </c>
      <c r="C4" s="55" t="s">
        <v>55</v>
      </c>
      <c r="D4" s="55" t="s">
        <v>56</v>
      </c>
      <c r="E4" s="55" t="s">
        <v>57</v>
      </c>
      <c r="F4" s="55" t="s">
        <v>58</v>
      </c>
      <c r="G4" s="54">
        <v>1</v>
      </c>
      <c r="I4" s="56" t="s">
        <v>59</v>
      </c>
      <c r="J4" s="57" t="s">
        <v>59</v>
      </c>
      <c r="K4" s="57" t="s">
        <v>60</v>
      </c>
      <c r="L4" s="57" t="s">
        <v>61</v>
      </c>
      <c r="M4" s="57">
        <v>1</v>
      </c>
      <c r="O4" s="58" t="s">
        <v>62</v>
      </c>
      <c r="P4" s="59" t="s">
        <v>63</v>
      </c>
      <c r="Q4" s="60" t="s">
        <v>26</v>
      </c>
      <c r="R4" s="60">
        <v>1</v>
      </c>
    </row>
    <row r="5" spans="1:18" ht="51" x14ac:dyDescent="0.25">
      <c r="A5" s="54" t="s">
        <v>64</v>
      </c>
      <c r="B5" s="55" t="s">
        <v>65</v>
      </c>
      <c r="C5" s="55" t="s">
        <v>66</v>
      </c>
      <c r="D5" s="55" t="s">
        <v>67</v>
      </c>
      <c r="E5" s="55" t="s">
        <v>68</v>
      </c>
      <c r="F5" s="55" t="s">
        <v>69</v>
      </c>
      <c r="G5" s="54">
        <v>2</v>
      </c>
      <c r="I5" s="61" t="s">
        <v>70</v>
      </c>
      <c r="J5" s="60" t="s">
        <v>70</v>
      </c>
      <c r="K5" s="60" t="s">
        <v>71</v>
      </c>
      <c r="L5" s="60" t="s">
        <v>72</v>
      </c>
      <c r="M5" s="60">
        <v>2</v>
      </c>
      <c r="O5" s="58" t="s">
        <v>64</v>
      </c>
      <c r="P5" s="59" t="s">
        <v>73</v>
      </c>
      <c r="Q5" s="60" t="s">
        <v>29</v>
      </c>
      <c r="R5" s="60">
        <v>2</v>
      </c>
    </row>
    <row r="6" spans="1:18" ht="51" x14ac:dyDescent="0.25">
      <c r="A6" s="54" t="s">
        <v>74</v>
      </c>
      <c r="B6" s="55" t="s">
        <v>75</v>
      </c>
      <c r="C6" s="55" t="s">
        <v>76</v>
      </c>
      <c r="D6" s="55" t="s">
        <v>77</v>
      </c>
      <c r="E6" s="55" t="s">
        <v>78</v>
      </c>
      <c r="F6" s="55" t="s">
        <v>79</v>
      </c>
      <c r="G6" s="54">
        <v>3</v>
      </c>
      <c r="I6" s="61" t="s">
        <v>80</v>
      </c>
      <c r="J6" s="60" t="s">
        <v>80</v>
      </c>
      <c r="K6" s="60" t="s">
        <v>81</v>
      </c>
      <c r="L6" s="60" t="s">
        <v>82</v>
      </c>
      <c r="M6" s="60">
        <v>3</v>
      </c>
      <c r="O6" s="58" t="s">
        <v>74</v>
      </c>
      <c r="P6" s="59" t="s">
        <v>83</v>
      </c>
      <c r="Q6" s="60" t="s">
        <v>32</v>
      </c>
      <c r="R6" s="60">
        <v>3</v>
      </c>
    </row>
    <row r="7" spans="1:18" ht="51" x14ac:dyDescent="0.25">
      <c r="A7" s="54" t="s">
        <v>84</v>
      </c>
      <c r="B7" s="55" t="s">
        <v>85</v>
      </c>
      <c r="C7" s="55" t="s">
        <v>86</v>
      </c>
      <c r="D7" s="55" t="s">
        <v>87</v>
      </c>
      <c r="E7" s="55" t="s">
        <v>88</v>
      </c>
      <c r="F7" s="55" t="s">
        <v>89</v>
      </c>
      <c r="G7" s="54">
        <v>4</v>
      </c>
      <c r="I7" s="61" t="s">
        <v>90</v>
      </c>
      <c r="J7" s="60" t="s">
        <v>90</v>
      </c>
      <c r="K7" s="60" t="s">
        <v>91</v>
      </c>
      <c r="L7" s="60" t="s">
        <v>92</v>
      </c>
      <c r="M7" s="60">
        <v>4</v>
      </c>
      <c r="O7" s="58" t="s">
        <v>84</v>
      </c>
      <c r="P7" s="59" t="s">
        <v>93</v>
      </c>
      <c r="Q7" s="60" t="s">
        <v>35</v>
      </c>
      <c r="R7" s="60">
        <v>4</v>
      </c>
    </row>
    <row r="8" spans="1:18" ht="51" x14ac:dyDescent="0.25">
      <c r="A8" s="54" t="s">
        <v>94</v>
      </c>
      <c r="B8" s="55" t="s">
        <v>95</v>
      </c>
      <c r="C8" s="55" t="s">
        <v>96</v>
      </c>
      <c r="D8" s="54" t="s">
        <v>97</v>
      </c>
      <c r="E8" s="54" t="s">
        <v>98</v>
      </c>
      <c r="F8" s="54" t="s">
        <v>99</v>
      </c>
      <c r="G8" s="54">
        <v>5</v>
      </c>
      <c r="I8" s="61" t="s">
        <v>100</v>
      </c>
      <c r="J8" s="60" t="s">
        <v>100</v>
      </c>
      <c r="K8" s="60" t="s">
        <v>101</v>
      </c>
      <c r="L8" s="60" t="s">
        <v>102</v>
      </c>
      <c r="M8" s="60">
        <v>5</v>
      </c>
      <c r="O8" s="58" t="s">
        <v>103</v>
      </c>
      <c r="P8" s="59" t="s">
        <v>104</v>
      </c>
      <c r="Q8" s="60" t="s">
        <v>38</v>
      </c>
      <c r="R8" s="60">
        <v>5</v>
      </c>
    </row>
    <row r="10" spans="1:18" x14ac:dyDescent="0.25">
      <c r="B10" s="62"/>
    </row>
    <row r="19" spans="1:5" x14ac:dyDescent="0.25">
      <c r="A19" s="25"/>
      <c r="B19" s="25"/>
      <c r="C19" s="26"/>
      <c r="D19" s="26"/>
      <c r="E19" s="25"/>
    </row>
    <row r="20" spans="1:5" x14ac:dyDescent="0.25">
      <c r="E20" s="63"/>
    </row>
  </sheetData>
  <mergeCells count="3">
    <mergeCell ref="A1:R1"/>
    <mergeCell ref="I2:M2"/>
    <mergeCell ref="O2:R2"/>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opLeftCell="A4" zoomScale="110" zoomScaleNormal="110" workbookViewId="0">
      <selection activeCell="G8" sqref="G8"/>
    </sheetView>
  </sheetViews>
  <sheetFormatPr defaultRowHeight="15" x14ac:dyDescent="0.25"/>
  <cols>
    <col min="1" max="1" width="49.42578125" customWidth="1"/>
    <col min="2" max="2" width="11.140625" customWidth="1"/>
    <col min="3" max="3" width="9.5703125" customWidth="1"/>
    <col min="4" max="4" width="2" customWidth="1"/>
    <col min="5" max="5" width="11.140625" customWidth="1"/>
    <col min="6" max="6" width="48.5703125" customWidth="1"/>
    <col min="7" max="7" width="13.85546875" customWidth="1"/>
    <col min="8" max="8" width="15.42578125" customWidth="1"/>
    <col min="9" max="1025" width="8.7109375" customWidth="1"/>
  </cols>
  <sheetData>
    <row r="1" spans="1:7" x14ac:dyDescent="0.25">
      <c r="A1" s="414"/>
      <c r="B1" s="414"/>
      <c r="C1" s="414"/>
    </row>
    <row r="2" spans="1:7" x14ac:dyDescent="0.25">
      <c r="A2" s="414"/>
      <c r="B2" s="414"/>
      <c r="C2" s="414"/>
    </row>
    <row r="3" spans="1:7" ht="26.45" customHeight="1" x14ac:dyDescent="0.25">
      <c r="A3" s="415" t="s">
        <v>105</v>
      </c>
      <c r="B3" s="415"/>
      <c r="C3" s="415"/>
      <c r="E3" s="415" t="s">
        <v>106</v>
      </c>
      <c r="F3" s="415"/>
      <c r="G3" s="415"/>
    </row>
    <row r="4" spans="1:7" ht="56.45" customHeight="1" x14ac:dyDescent="0.25">
      <c r="A4" s="52" t="s">
        <v>107</v>
      </c>
      <c r="B4" s="53" t="s">
        <v>108</v>
      </c>
      <c r="C4" s="53" t="s">
        <v>109</v>
      </c>
      <c r="E4" s="52" t="s">
        <v>110</v>
      </c>
      <c r="F4" s="53" t="s">
        <v>111</v>
      </c>
      <c r="G4" s="53" t="s">
        <v>112</v>
      </c>
    </row>
    <row r="5" spans="1:7" ht="38.25" x14ac:dyDescent="0.25">
      <c r="A5" s="58" t="s">
        <v>113</v>
      </c>
      <c r="B5" s="60" t="s">
        <v>114</v>
      </c>
      <c r="C5" s="60">
        <v>1</v>
      </c>
      <c r="E5" s="58" t="s">
        <v>115</v>
      </c>
      <c r="F5" s="59" t="s">
        <v>116</v>
      </c>
      <c r="G5" s="60">
        <v>1</v>
      </c>
    </row>
    <row r="6" spans="1:7" ht="36.75" customHeight="1" x14ac:dyDescent="0.25">
      <c r="A6" s="58" t="s">
        <v>117</v>
      </c>
      <c r="B6" s="60" t="s">
        <v>118</v>
      </c>
      <c r="C6" s="60">
        <v>2</v>
      </c>
      <c r="E6" s="58" t="s">
        <v>119</v>
      </c>
      <c r="F6" s="59" t="s">
        <v>120</v>
      </c>
      <c r="G6" s="60">
        <v>0.8</v>
      </c>
    </row>
    <row r="7" spans="1:7" ht="48.75" customHeight="1" x14ac:dyDescent="0.25">
      <c r="A7" s="58" t="s">
        <v>121</v>
      </c>
      <c r="B7" s="60" t="s">
        <v>122</v>
      </c>
      <c r="C7" s="60">
        <v>3</v>
      </c>
      <c r="E7" s="58" t="s">
        <v>123</v>
      </c>
      <c r="F7" s="59" t="s">
        <v>124</v>
      </c>
      <c r="G7" s="60">
        <v>0.6</v>
      </c>
    </row>
    <row r="8" spans="1:7" ht="50.25" customHeight="1" x14ac:dyDescent="0.25">
      <c r="A8" s="58" t="s">
        <v>125</v>
      </c>
      <c r="B8" s="60" t="s">
        <v>126</v>
      </c>
      <c r="C8" s="60">
        <v>4</v>
      </c>
      <c r="E8" s="58" t="s">
        <v>127</v>
      </c>
      <c r="F8" s="59" t="s">
        <v>128</v>
      </c>
      <c r="G8" s="60">
        <v>0.4</v>
      </c>
    </row>
    <row r="9" spans="1:7" ht="53.25" customHeight="1" x14ac:dyDescent="0.25">
      <c r="A9" s="58" t="s">
        <v>129</v>
      </c>
      <c r="B9" s="60" t="s">
        <v>130</v>
      </c>
      <c r="C9" s="60">
        <v>5</v>
      </c>
      <c r="E9" s="58" t="s">
        <v>131</v>
      </c>
      <c r="F9" s="59" t="s">
        <v>132</v>
      </c>
      <c r="G9" s="60">
        <v>0.2</v>
      </c>
    </row>
  </sheetData>
  <mergeCells count="4">
    <mergeCell ref="A1:C1"/>
    <mergeCell ref="A2:C2"/>
    <mergeCell ref="A3:C3"/>
    <mergeCell ref="E3:G3"/>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topLeftCell="A4" zoomScaleNormal="100" workbookViewId="0">
      <selection activeCell="A2" sqref="A2"/>
    </sheetView>
  </sheetViews>
  <sheetFormatPr defaultRowHeight="15" x14ac:dyDescent="0.25"/>
  <cols>
    <col min="1" max="7" width="8.7109375" customWidth="1"/>
    <col min="8" max="8" width="2.28515625" customWidth="1"/>
    <col min="9" max="1025" width="8.7109375" customWidth="1"/>
  </cols>
  <sheetData>
    <row r="1" spans="1:15" x14ac:dyDescent="0.25">
      <c r="A1" s="64" t="s">
        <v>133</v>
      </c>
      <c r="B1" s="64"/>
      <c r="C1" s="64"/>
      <c r="D1" s="64"/>
      <c r="E1" s="64"/>
      <c r="F1" s="64"/>
      <c r="G1" s="64"/>
    </row>
    <row r="2" spans="1:15" ht="15" customHeight="1" x14ac:dyDescent="0.25">
      <c r="A2" s="65"/>
    </row>
    <row r="3" spans="1:15" ht="15.75" customHeight="1" x14ac:dyDescent="0.25">
      <c r="A3" s="429"/>
      <c r="B3" s="429"/>
      <c r="C3" s="430" t="s">
        <v>134</v>
      </c>
      <c r="D3" s="430"/>
      <c r="E3" s="430"/>
      <c r="F3" s="430"/>
      <c r="G3" s="430"/>
      <c r="I3" s="64" t="s">
        <v>135</v>
      </c>
      <c r="J3" s="64"/>
      <c r="K3" s="64"/>
      <c r="L3" s="64"/>
      <c r="M3" s="64"/>
      <c r="N3" s="64"/>
      <c r="O3" s="64"/>
    </row>
    <row r="4" spans="1:15" ht="15" customHeight="1" x14ac:dyDescent="0.25">
      <c r="A4" s="429"/>
      <c r="B4" s="429"/>
      <c r="C4" s="66">
        <v>1</v>
      </c>
      <c r="D4" s="67">
        <v>2</v>
      </c>
      <c r="E4" s="67">
        <v>3</v>
      </c>
      <c r="F4" s="67">
        <v>4</v>
      </c>
      <c r="G4" s="67">
        <v>5</v>
      </c>
      <c r="I4" s="431" t="s">
        <v>136</v>
      </c>
      <c r="J4" s="431"/>
      <c r="K4" s="428" t="s">
        <v>134</v>
      </c>
      <c r="L4" s="428"/>
      <c r="M4" s="428"/>
      <c r="N4" s="428"/>
      <c r="O4" s="428"/>
    </row>
    <row r="5" spans="1:15" ht="24.75" customHeight="1" x14ac:dyDescent="0.25">
      <c r="A5" s="429"/>
      <c r="B5" s="429"/>
      <c r="C5" s="68" t="s">
        <v>137</v>
      </c>
      <c r="D5" s="69" t="s">
        <v>27</v>
      </c>
      <c r="E5" s="69" t="s">
        <v>30</v>
      </c>
      <c r="F5" s="69" t="s">
        <v>33</v>
      </c>
      <c r="G5" s="69" t="s">
        <v>138</v>
      </c>
      <c r="I5" s="426" t="s">
        <v>139</v>
      </c>
      <c r="J5" s="426"/>
      <c r="K5" s="428"/>
      <c r="L5" s="428"/>
      <c r="M5" s="428"/>
      <c r="N5" s="428"/>
      <c r="O5" s="428"/>
    </row>
    <row r="6" spans="1:15" ht="15" customHeight="1" x14ac:dyDescent="0.25">
      <c r="A6" s="432" t="s">
        <v>140</v>
      </c>
      <c r="B6" s="66">
        <v>5</v>
      </c>
      <c r="C6" s="433">
        <v>5</v>
      </c>
      <c r="D6" s="419">
        <v>10</v>
      </c>
      <c r="E6" s="421">
        <v>15</v>
      </c>
      <c r="F6" s="425">
        <v>20</v>
      </c>
      <c r="G6" s="434">
        <v>25</v>
      </c>
      <c r="I6" s="426" t="s">
        <v>84</v>
      </c>
      <c r="J6" s="426"/>
      <c r="K6" s="428"/>
      <c r="L6" s="428"/>
      <c r="M6" s="428"/>
      <c r="N6" s="428"/>
      <c r="O6" s="428"/>
    </row>
    <row r="7" spans="1:15" ht="24.75" customHeight="1" x14ac:dyDescent="0.25">
      <c r="A7" s="432"/>
      <c r="B7" s="68" t="s">
        <v>103</v>
      </c>
      <c r="C7" s="433"/>
      <c r="D7" s="419"/>
      <c r="E7" s="421"/>
      <c r="F7" s="425"/>
      <c r="G7" s="434"/>
      <c r="I7" s="426" t="s">
        <v>74</v>
      </c>
      <c r="J7" s="426"/>
      <c r="K7" s="428"/>
      <c r="L7" s="428"/>
      <c r="M7" s="428"/>
      <c r="N7" s="428"/>
      <c r="O7" s="428"/>
    </row>
    <row r="8" spans="1:15" ht="15" customHeight="1" x14ac:dyDescent="0.25">
      <c r="A8" s="432"/>
      <c r="B8" s="70">
        <v>4</v>
      </c>
      <c r="C8" s="424">
        <v>4</v>
      </c>
      <c r="D8" s="419">
        <v>8</v>
      </c>
      <c r="E8" s="421">
        <v>12</v>
      </c>
      <c r="F8" s="425">
        <v>16</v>
      </c>
      <c r="G8" s="423">
        <v>20</v>
      </c>
      <c r="I8" s="426" t="s">
        <v>64</v>
      </c>
      <c r="J8" s="426"/>
      <c r="K8" s="70">
        <v>1</v>
      </c>
      <c r="L8" s="70">
        <v>2</v>
      </c>
      <c r="M8" s="70">
        <v>3</v>
      </c>
      <c r="N8" s="70">
        <v>4</v>
      </c>
      <c r="O8" s="70">
        <v>5</v>
      </c>
    </row>
    <row r="9" spans="1:15" ht="24" x14ac:dyDescent="0.25">
      <c r="A9" s="432"/>
      <c r="B9" s="69" t="s">
        <v>84</v>
      </c>
      <c r="C9" s="424"/>
      <c r="D9" s="419"/>
      <c r="E9" s="421"/>
      <c r="F9" s="425"/>
      <c r="G9" s="423"/>
      <c r="I9" s="427"/>
      <c r="J9" s="427"/>
      <c r="K9" s="69" t="s">
        <v>137</v>
      </c>
      <c r="L9" s="69" t="s">
        <v>27</v>
      </c>
      <c r="M9" s="69" t="s">
        <v>30</v>
      </c>
      <c r="N9" s="69" t="s">
        <v>33</v>
      </c>
      <c r="O9" s="69" t="s">
        <v>138</v>
      </c>
    </row>
    <row r="10" spans="1:15" ht="15" customHeight="1" x14ac:dyDescent="0.25">
      <c r="A10" s="432"/>
      <c r="B10" s="70">
        <v>3</v>
      </c>
      <c r="C10" s="424">
        <v>3</v>
      </c>
      <c r="D10" s="419">
        <v>6</v>
      </c>
      <c r="E10" s="419">
        <v>9</v>
      </c>
      <c r="F10" s="421">
        <v>12</v>
      </c>
      <c r="G10" s="421">
        <v>15</v>
      </c>
      <c r="I10" s="428" t="s">
        <v>140</v>
      </c>
      <c r="J10" s="70">
        <v>5</v>
      </c>
      <c r="K10" s="418"/>
      <c r="L10" s="420"/>
      <c r="M10" s="422"/>
      <c r="N10" s="423" t="s">
        <v>141</v>
      </c>
      <c r="O10" s="423"/>
    </row>
    <row r="11" spans="1:15" ht="24" x14ac:dyDescent="0.25">
      <c r="A11" s="432"/>
      <c r="B11" s="69" t="s">
        <v>74</v>
      </c>
      <c r="C11" s="424"/>
      <c r="D11" s="419"/>
      <c r="E11" s="419"/>
      <c r="F11" s="421"/>
      <c r="G11" s="421"/>
      <c r="I11" s="428"/>
      <c r="J11" s="69" t="s">
        <v>103</v>
      </c>
      <c r="K11" s="418"/>
      <c r="L11" s="420"/>
      <c r="M11" s="422"/>
      <c r="N11" s="423"/>
      <c r="O11" s="423"/>
    </row>
    <row r="12" spans="1:15" x14ac:dyDescent="0.25">
      <c r="A12" s="432"/>
      <c r="B12" s="70">
        <v>2</v>
      </c>
      <c r="C12" s="416">
        <v>2</v>
      </c>
      <c r="D12" s="424">
        <v>4</v>
      </c>
      <c r="E12" s="419">
        <v>6</v>
      </c>
      <c r="F12" s="419">
        <v>8</v>
      </c>
      <c r="G12" s="419">
        <v>10</v>
      </c>
      <c r="I12" s="428"/>
      <c r="J12" s="70">
        <v>4</v>
      </c>
      <c r="K12" s="418"/>
      <c r="L12" s="420"/>
      <c r="M12" s="420"/>
      <c r="N12" s="422"/>
      <c r="O12" s="422"/>
    </row>
    <row r="13" spans="1:15" ht="14.45" customHeight="1" x14ac:dyDescent="0.25">
      <c r="A13" s="432"/>
      <c r="B13" s="69" t="s">
        <v>64</v>
      </c>
      <c r="C13" s="416"/>
      <c r="D13" s="424"/>
      <c r="E13" s="419"/>
      <c r="F13" s="419"/>
      <c r="G13" s="419"/>
      <c r="I13" s="428"/>
      <c r="J13" s="69" t="s">
        <v>84</v>
      </c>
      <c r="K13" s="418"/>
      <c r="L13" s="420"/>
      <c r="M13" s="420"/>
      <c r="N13" s="422"/>
      <c r="O13" s="422"/>
    </row>
    <row r="14" spans="1:15" ht="15" customHeight="1" x14ac:dyDescent="0.25">
      <c r="A14" s="432"/>
      <c r="B14" s="70">
        <v>1</v>
      </c>
      <c r="C14" s="416">
        <v>1</v>
      </c>
      <c r="D14" s="416">
        <v>2</v>
      </c>
      <c r="E14" s="424">
        <v>3</v>
      </c>
      <c r="F14" s="424">
        <v>4</v>
      </c>
      <c r="G14" s="424">
        <v>5</v>
      </c>
      <c r="I14" s="428"/>
      <c r="J14" s="70">
        <v>3</v>
      </c>
      <c r="K14" s="418"/>
      <c r="L14" s="418"/>
      <c r="M14" s="421" t="s">
        <v>142</v>
      </c>
      <c r="N14" s="420"/>
      <c r="O14" s="422"/>
    </row>
    <row r="15" spans="1:15" ht="24" x14ac:dyDescent="0.25">
      <c r="A15" s="432"/>
      <c r="B15" s="69" t="s">
        <v>62</v>
      </c>
      <c r="C15" s="416"/>
      <c r="D15" s="416"/>
      <c r="E15" s="424"/>
      <c r="F15" s="424"/>
      <c r="G15" s="424"/>
      <c r="I15" s="428"/>
      <c r="J15" s="69" t="s">
        <v>74</v>
      </c>
      <c r="K15" s="418"/>
      <c r="L15" s="418"/>
      <c r="M15" s="421"/>
      <c r="N15" s="420"/>
      <c r="O15" s="422"/>
    </row>
    <row r="16" spans="1:15" ht="15.75" customHeight="1" x14ac:dyDescent="0.25">
      <c r="A16" s="71"/>
      <c r="I16" s="428"/>
      <c r="J16" s="70">
        <v>2</v>
      </c>
      <c r="K16" s="417"/>
      <c r="L16" s="419" t="s">
        <v>143</v>
      </c>
      <c r="M16" s="418"/>
      <c r="N16" s="420"/>
      <c r="O16" s="420"/>
    </row>
    <row r="17" spans="9:15" x14ac:dyDescent="0.25">
      <c r="I17" s="428"/>
      <c r="J17" s="69" t="s">
        <v>64</v>
      </c>
      <c r="K17" s="417"/>
      <c r="L17" s="419"/>
      <c r="M17" s="418"/>
      <c r="N17" s="420"/>
      <c r="O17" s="420"/>
    </row>
    <row r="18" spans="9:15" ht="11.45" customHeight="1" x14ac:dyDescent="0.25">
      <c r="I18" s="428"/>
      <c r="J18" s="70">
        <v>1</v>
      </c>
      <c r="K18" s="416" t="s">
        <v>144</v>
      </c>
      <c r="L18" s="417"/>
      <c r="M18" s="418"/>
      <c r="N18" s="418"/>
      <c r="O18" s="418"/>
    </row>
    <row r="19" spans="9:15" ht="11.45" customHeight="1" x14ac:dyDescent="0.25">
      <c r="I19" s="428"/>
      <c r="J19" s="69" t="s">
        <v>62</v>
      </c>
      <c r="K19" s="416"/>
      <c r="L19" s="417"/>
      <c r="M19" s="418"/>
      <c r="N19" s="418"/>
      <c r="O19" s="418"/>
    </row>
    <row r="20" spans="9:15" ht="11.45" customHeight="1" x14ac:dyDescent="0.25">
      <c r="I20" t="s">
        <v>145</v>
      </c>
    </row>
    <row r="21" spans="9:15" ht="11.45" customHeight="1" x14ac:dyDescent="0.25">
      <c r="I21" s="72" t="s">
        <v>146</v>
      </c>
      <c r="J21" s="73" t="s">
        <v>147</v>
      </c>
      <c r="K21" s="74"/>
    </row>
    <row r="22" spans="9:15" ht="11.45" customHeight="1" x14ac:dyDescent="0.25">
      <c r="I22" s="75" t="s">
        <v>148</v>
      </c>
      <c r="J22" s="76" t="s">
        <v>74</v>
      </c>
      <c r="K22" s="77"/>
    </row>
    <row r="23" spans="9:15" x14ac:dyDescent="0.25">
      <c r="I23" s="75" t="s">
        <v>149</v>
      </c>
      <c r="J23" s="76" t="s">
        <v>84</v>
      </c>
      <c r="K23" s="78"/>
    </row>
    <row r="24" spans="9:15" x14ac:dyDescent="0.25">
      <c r="I24" s="79" t="s">
        <v>150</v>
      </c>
      <c r="J24" s="80" t="s">
        <v>139</v>
      </c>
      <c r="K24" s="81"/>
    </row>
  </sheetData>
  <mergeCells count="60">
    <mergeCell ref="A3:B5"/>
    <mergeCell ref="C3:G3"/>
    <mergeCell ref="I4:J4"/>
    <mergeCell ref="K4:O7"/>
    <mergeCell ref="I5:J5"/>
    <mergeCell ref="A6:A15"/>
    <mergeCell ref="C6:C7"/>
    <mergeCell ref="D6:D7"/>
    <mergeCell ref="E6:E7"/>
    <mergeCell ref="F6:F7"/>
    <mergeCell ref="G6:G7"/>
    <mergeCell ref="I6:J6"/>
    <mergeCell ref="I7:J7"/>
    <mergeCell ref="C8:C9"/>
    <mergeCell ref="D8:D9"/>
    <mergeCell ref="E8:E9"/>
    <mergeCell ref="F8:F9"/>
    <mergeCell ref="G8:G9"/>
    <mergeCell ref="I8:J8"/>
    <mergeCell ref="I9:J9"/>
    <mergeCell ref="C10:C11"/>
    <mergeCell ref="D10:D11"/>
    <mergeCell ref="E10:E11"/>
    <mergeCell ref="F10:F11"/>
    <mergeCell ref="G10:G11"/>
    <mergeCell ref="I10:I19"/>
    <mergeCell ref="C14:C15"/>
    <mergeCell ref="D14:D15"/>
    <mergeCell ref="E14:E15"/>
    <mergeCell ref="F14:F15"/>
    <mergeCell ref="G14:G15"/>
    <mergeCell ref="K10:K11"/>
    <mergeCell ref="L10:L11"/>
    <mergeCell ref="M10:M11"/>
    <mergeCell ref="N10:O11"/>
    <mergeCell ref="C12:C13"/>
    <mergeCell ref="D12:D13"/>
    <mergeCell ref="E12:E13"/>
    <mergeCell ref="F12:F13"/>
    <mergeCell ref="G12:G13"/>
    <mergeCell ref="K12:K13"/>
    <mergeCell ref="L12:L13"/>
    <mergeCell ref="M12:M13"/>
    <mergeCell ref="N12:N13"/>
    <mergeCell ref="O12:O13"/>
    <mergeCell ref="K14:K15"/>
    <mergeCell ref="L14:L15"/>
    <mergeCell ref="M14:M15"/>
    <mergeCell ref="N14:N15"/>
    <mergeCell ref="O14:O15"/>
    <mergeCell ref="K16:K17"/>
    <mergeCell ref="L16:L17"/>
    <mergeCell ref="M16:M17"/>
    <mergeCell ref="N16:N17"/>
    <mergeCell ref="O16:O17"/>
    <mergeCell ref="K18:K19"/>
    <mergeCell ref="L18:L19"/>
    <mergeCell ref="M18:M19"/>
    <mergeCell ref="N18:N19"/>
    <mergeCell ref="O18:O19"/>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zoomScaleNormal="100" workbookViewId="0">
      <selection activeCell="C17" sqref="C17"/>
    </sheetView>
  </sheetViews>
  <sheetFormatPr defaultRowHeight="15" x14ac:dyDescent="0.25"/>
  <cols>
    <col min="1" max="2" width="8.7109375" customWidth="1"/>
    <col min="3" max="3" width="12.5703125" customWidth="1"/>
    <col min="4" max="4" width="8.7109375" customWidth="1"/>
    <col min="5" max="5" width="13.140625" customWidth="1"/>
    <col min="6" max="6" width="8.7109375" customWidth="1"/>
    <col min="7" max="7" width="13.42578125" customWidth="1"/>
    <col min="8" max="1025" width="8.7109375" customWidth="1"/>
  </cols>
  <sheetData>
    <row r="1" spans="1:15" x14ac:dyDescent="0.25">
      <c r="A1" s="64" t="s">
        <v>151</v>
      </c>
      <c r="B1" s="64"/>
      <c r="C1" s="64"/>
      <c r="D1" s="64"/>
      <c r="E1" s="64"/>
      <c r="F1" s="64"/>
      <c r="G1" s="64"/>
    </row>
    <row r="2" spans="1:15" x14ac:dyDescent="0.25">
      <c r="A2" s="65"/>
    </row>
    <row r="3" spans="1:15" ht="29.25" customHeight="1" x14ac:dyDescent="0.25">
      <c r="A3" s="431" t="s">
        <v>152</v>
      </c>
      <c r="B3" s="431"/>
      <c r="C3" s="428" t="s">
        <v>134</v>
      </c>
      <c r="D3" s="428"/>
      <c r="E3" s="428"/>
      <c r="F3" s="428"/>
      <c r="G3" s="428"/>
    </row>
    <row r="4" spans="1:15" ht="42.75" customHeight="1" x14ac:dyDescent="0.25">
      <c r="A4" s="441" t="s">
        <v>153</v>
      </c>
      <c r="B4" s="441"/>
      <c r="C4" s="428"/>
      <c r="D4" s="428"/>
      <c r="E4" s="428"/>
      <c r="F4" s="428"/>
      <c r="G4" s="428"/>
      <c r="I4" s="82"/>
      <c r="J4" s="82"/>
      <c r="K4" s="82"/>
      <c r="L4" s="82"/>
      <c r="M4" s="82"/>
      <c r="N4" s="82"/>
      <c r="O4" s="82"/>
    </row>
    <row r="5" spans="1:15" ht="15.75" customHeight="1" x14ac:dyDescent="0.25">
      <c r="A5" s="441" t="s">
        <v>154</v>
      </c>
      <c r="B5" s="441"/>
      <c r="C5" s="428"/>
      <c r="D5" s="428"/>
      <c r="E5" s="428"/>
      <c r="F5" s="428"/>
      <c r="G5" s="428"/>
      <c r="I5" s="435"/>
      <c r="J5" s="435"/>
      <c r="K5" s="435"/>
      <c r="L5" s="435"/>
      <c r="M5" s="435"/>
      <c r="N5" s="435"/>
      <c r="O5" s="435"/>
    </row>
    <row r="6" spans="1:15" ht="15" customHeight="1" x14ac:dyDescent="0.25">
      <c r="A6" s="441" t="s">
        <v>18</v>
      </c>
      <c r="B6" s="441"/>
      <c r="C6" s="70">
        <v>1</v>
      </c>
      <c r="D6" s="70">
        <v>2</v>
      </c>
      <c r="E6" s="70">
        <v>3</v>
      </c>
      <c r="F6" s="70">
        <v>4</v>
      </c>
      <c r="G6" s="84">
        <v>5</v>
      </c>
      <c r="I6" s="435"/>
      <c r="J6" s="435"/>
      <c r="K6" s="83"/>
      <c r="L6" s="83"/>
      <c r="M6" s="83"/>
      <c r="N6" s="83"/>
      <c r="O6" s="83"/>
    </row>
    <row r="7" spans="1:15" x14ac:dyDescent="0.25">
      <c r="A7" s="427"/>
      <c r="B7" s="427"/>
      <c r="C7" s="69" t="s">
        <v>155</v>
      </c>
      <c r="D7" s="69" t="s">
        <v>27</v>
      </c>
      <c r="E7" s="69" t="s">
        <v>30</v>
      </c>
      <c r="F7" s="69" t="s">
        <v>33</v>
      </c>
      <c r="G7" s="84" t="s">
        <v>138</v>
      </c>
      <c r="I7" s="435"/>
      <c r="J7" s="435"/>
      <c r="K7" s="83"/>
      <c r="L7" s="83"/>
      <c r="M7" s="83"/>
      <c r="N7" s="83"/>
      <c r="O7" s="83"/>
    </row>
    <row r="8" spans="1:15" ht="14.45" customHeight="1" x14ac:dyDescent="0.25">
      <c r="A8" s="428" t="s">
        <v>140</v>
      </c>
      <c r="B8" s="70">
        <v>5</v>
      </c>
      <c r="C8" s="418">
        <v>5</v>
      </c>
      <c r="D8" s="420">
        <v>10</v>
      </c>
      <c r="E8" s="422">
        <v>15</v>
      </c>
      <c r="F8" s="439">
        <v>20</v>
      </c>
      <c r="G8" s="440" t="s">
        <v>156</v>
      </c>
      <c r="I8" s="435"/>
      <c r="J8" s="83"/>
      <c r="K8" s="435"/>
      <c r="L8" s="435"/>
      <c r="M8" s="435"/>
      <c r="N8" s="435"/>
      <c r="O8" s="435"/>
    </row>
    <row r="9" spans="1:15" ht="32.25" customHeight="1" x14ac:dyDescent="0.25">
      <c r="A9" s="428"/>
      <c r="B9" s="69" t="s">
        <v>103</v>
      </c>
      <c r="C9" s="418"/>
      <c r="D9" s="420"/>
      <c r="E9" s="422"/>
      <c r="F9" s="439"/>
      <c r="G9" s="440"/>
      <c r="I9" s="435"/>
      <c r="J9" s="83"/>
      <c r="K9" s="435"/>
      <c r="L9" s="435"/>
      <c r="M9" s="435"/>
      <c r="N9" s="435"/>
      <c r="O9" s="435"/>
    </row>
    <row r="10" spans="1:15" x14ac:dyDescent="0.25">
      <c r="A10" s="428"/>
      <c r="B10" s="70">
        <v>4</v>
      </c>
      <c r="C10" s="418">
        <v>4</v>
      </c>
      <c r="D10" s="420">
        <v>8</v>
      </c>
      <c r="E10" s="420">
        <v>12</v>
      </c>
      <c r="F10" s="422">
        <v>16</v>
      </c>
      <c r="G10" s="442">
        <v>20</v>
      </c>
      <c r="I10" s="435"/>
      <c r="J10" s="83"/>
      <c r="K10" s="435"/>
      <c r="L10" s="435"/>
      <c r="M10" s="435"/>
      <c r="N10" s="435"/>
      <c r="O10" s="435"/>
    </row>
    <row r="11" spans="1:15" x14ac:dyDescent="0.25">
      <c r="A11" s="428"/>
      <c r="B11" s="69" t="s">
        <v>84</v>
      </c>
      <c r="C11" s="418"/>
      <c r="D11" s="420"/>
      <c r="E11" s="420"/>
      <c r="F11" s="422"/>
      <c r="G11" s="442"/>
      <c r="I11" s="435"/>
      <c r="J11" s="83"/>
      <c r="K11" s="435"/>
      <c r="L11" s="435"/>
      <c r="M11" s="435"/>
      <c r="N11" s="435"/>
      <c r="O11" s="435"/>
    </row>
    <row r="12" spans="1:15" ht="15" customHeight="1" x14ac:dyDescent="0.25">
      <c r="A12" s="428"/>
      <c r="B12" s="70">
        <v>3</v>
      </c>
      <c r="C12" s="418">
        <v>3</v>
      </c>
      <c r="D12" s="418">
        <v>6</v>
      </c>
      <c r="E12" s="421" t="s">
        <v>157</v>
      </c>
      <c r="F12" s="420">
        <v>12</v>
      </c>
      <c r="G12" s="438">
        <v>15</v>
      </c>
      <c r="I12" s="435"/>
      <c r="J12" s="83"/>
      <c r="K12" s="435"/>
      <c r="L12" s="435"/>
      <c r="M12" s="435"/>
      <c r="N12" s="435"/>
      <c r="O12" s="435"/>
    </row>
    <row r="13" spans="1:15" x14ac:dyDescent="0.25">
      <c r="A13" s="428"/>
      <c r="B13" s="69" t="s">
        <v>74</v>
      </c>
      <c r="C13" s="418"/>
      <c r="D13" s="418"/>
      <c r="E13" s="421"/>
      <c r="F13" s="420"/>
      <c r="G13" s="438"/>
      <c r="I13" s="435"/>
      <c r="J13" s="83"/>
      <c r="K13" s="435"/>
      <c r="L13" s="435"/>
      <c r="M13" s="435"/>
      <c r="N13" s="435"/>
      <c r="O13" s="435"/>
    </row>
    <row r="14" spans="1:15" x14ac:dyDescent="0.25">
      <c r="A14" s="428"/>
      <c r="B14" s="70">
        <v>2</v>
      </c>
      <c r="C14" s="418">
        <v>2</v>
      </c>
      <c r="D14" s="419">
        <v>4</v>
      </c>
      <c r="E14" s="418">
        <v>3</v>
      </c>
      <c r="F14" s="420">
        <v>8</v>
      </c>
      <c r="G14" s="437">
        <v>10</v>
      </c>
      <c r="I14" s="435"/>
      <c r="J14" s="83"/>
      <c r="K14" s="435"/>
      <c r="L14" s="435"/>
      <c r="M14" s="435"/>
      <c r="N14" s="435"/>
      <c r="O14" s="435"/>
    </row>
    <row r="15" spans="1:15" x14ac:dyDescent="0.25">
      <c r="A15" s="428"/>
      <c r="B15" s="69" t="s">
        <v>64</v>
      </c>
      <c r="C15" s="418"/>
      <c r="D15" s="419"/>
      <c r="E15" s="418"/>
      <c r="F15" s="420"/>
      <c r="G15" s="437"/>
      <c r="I15" s="435"/>
      <c r="J15" s="83"/>
      <c r="K15" s="435"/>
      <c r="L15" s="435"/>
      <c r="M15" s="435"/>
      <c r="N15" s="435"/>
      <c r="O15" s="435"/>
    </row>
    <row r="16" spans="1:15" x14ac:dyDescent="0.25">
      <c r="A16" s="428"/>
      <c r="B16" s="70">
        <v>1</v>
      </c>
      <c r="C16" s="85" t="s">
        <v>158</v>
      </c>
      <c r="D16" s="418">
        <v>2</v>
      </c>
      <c r="E16" s="418">
        <v>3</v>
      </c>
      <c r="F16" s="418">
        <v>4</v>
      </c>
      <c r="G16" s="436">
        <v>5</v>
      </c>
      <c r="I16" s="435"/>
      <c r="J16" s="83"/>
      <c r="K16" s="435"/>
      <c r="L16" s="435"/>
      <c r="M16" s="435"/>
      <c r="N16" s="435"/>
      <c r="O16" s="435"/>
    </row>
    <row r="17" spans="1:15" ht="32.450000000000003" customHeight="1" x14ac:dyDescent="0.25">
      <c r="A17" s="428"/>
      <c r="B17" s="69" t="s">
        <v>62</v>
      </c>
      <c r="C17" s="86" t="s">
        <v>159</v>
      </c>
      <c r="D17" s="418"/>
      <c r="E17" s="418"/>
      <c r="F17" s="418"/>
      <c r="G17" s="436"/>
      <c r="I17" s="435"/>
      <c r="J17" s="83"/>
      <c r="K17" s="435"/>
      <c r="L17" s="435"/>
      <c r="M17" s="435"/>
      <c r="N17" s="435"/>
      <c r="O17" s="435"/>
    </row>
  </sheetData>
  <mergeCells count="59">
    <mergeCell ref="N8:N9"/>
    <mergeCell ref="O8:O9"/>
    <mergeCell ref="C10:C11"/>
    <mergeCell ref="A3:B3"/>
    <mergeCell ref="C3:G5"/>
    <mergeCell ref="A4:B4"/>
    <mergeCell ref="A5:B5"/>
    <mergeCell ref="I5:J7"/>
    <mergeCell ref="F10:F11"/>
    <mergeCell ref="G10:G11"/>
    <mergeCell ref="K10:K11"/>
    <mergeCell ref="K5:O5"/>
    <mergeCell ref="A6:B6"/>
    <mergeCell ref="A7:B7"/>
    <mergeCell ref="A8:A17"/>
    <mergeCell ref="C8:C9"/>
    <mergeCell ref="D8:D9"/>
    <mergeCell ref="E8:E9"/>
    <mergeCell ref="F8:F9"/>
    <mergeCell ref="G8:G9"/>
    <mergeCell ref="I8:I17"/>
    <mergeCell ref="K8:K9"/>
    <mergeCell ref="L8:L9"/>
    <mergeCell ref="M8:M9"/>
    <mergeCell ref="L10:L11"/>
    <mergeCell ref="M10:M11"/>
    <mergeCell ref="N10:N11"/>
    <mergeCell ref="O10:O11"/>
    <mergeCell ref="C12:C13"/>
    <mergeCell ref="D12:D13"/>
    <mergeCell ref="E12:E13"/>
    <mergeCell ref="F12:F13"/>
    <mergeCell ref="G12:G13"/>
    <mergeCell ref="K12:K13"/>
    <mergeCell ref="L12:L13"/>
    <mergeCell ref="M12:M13"/>
    <mergeCell ref="N12:N13"/>
    <mergeCell ref="O12:O13"/>
    <mergeCell ref="D10:D11"/>
    <mergeCell ref="E10:E11"/>
    <mergeCell ref="C14:C15"/>
    <mergeCell ref="D14:D15"/>
    <mergeCell ref="E14:E15"/>
    <mergeCell ref="F14:F15"/>
    <mergeCell ref="G14:G15"/>
    <mergeCell ref="K14:K15"/>
    <mergeCell ref="L14:L15"/>
    <mergeCell ref="M14:M15"/>
    <mergeCell ref="N14:N15"/>
    <mergeCell ref="O14:O15"/>
    <mergeCell ref="L16:L17"/>
    <mergeCell ref="M16:M17"/>
    <mergeCell ref="N16:N17"/>
    <mergeCell ref="O16:O17"/>
    <mergeCell ref="D16:D17"/>
    <mergeCell ref="E16:E17"/>
    <mergeCell ref="F16:F17"/>
    <mergeCell ref="G16:G17"/>
    <mergeCell ref="K16:K17"/>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zoomScale="140" zoomScaleNormal="140" workbookViewId="0">
      <selection activeCell="B4" sqref="B4"/>
    </sheetView>
  </sheetViews>
  <sheetFormatPr defaultRowHeight="15" x14ac:dyDescent="0.25"/>
  <cols>
    <col min="1" max="1" width="22.5703125" customWidth="1"/>
    <col min="2" max="2" width="83.85546875" customWidth="1"/>
    <col min="3" max="1025" width="8.7109375" customWidth="1"/>
  </cols>
  <sheetData>
    <row r="1" spans="1:2" ht="15.75" customHeight="1" x14ac:dyDescent="0.25">
      <c r="A1" s="415" t="s">
        <v>160</v>
      </c>
      <c r="B1" s="415"/>
    </row>
    <row r="2" spans="1:2" x14ac:dyDescent="0.25">
      <c r="A2" s="87" t="s">
        <v>161</v>
      </c>
      <c r="B2" s="88" t="s">
        <v>21</v>
      </c>
    </row>
    <row r="3" spans="1:2" x14ac:dyDescent="0.25">
      <c r="A3" s="89" t="s">
        <v>17</v>
      </c>
      <c r="B3" s="90" t="s">
        <v>162</v>
      </c>
    </row>
    <row r="4" spans="1:2" ht="38.25" x14ac:dyDescent="0.25">
      <c r="A4" s="91" t="s">
        <v>163</v>
      </c>
      <c r="B4" s="92" t="s">
        <v>164</v>
      </c>
    </row>
    <row r="5" spans="1:2" ht="25.5" x14ac:dyDescent="0.25">
      <c r="A5" s="89" t="s">
        <v>14</v>
      </c>
      <c r="B5" s="93" t="s">
        <v>165</v>
      </c>
    </row>
    <row r="6" spans="1:2" ht="38.25" x14ac:dyDescent="0.25">
      <c r="A6" s="94" t="s">
        <v>16</v>
      </c>
      <c r="B6" s="95" t="s">
        <v>166</v>
      </c>
    </row>
    <row r="7" spans="1:2" ht="74.25" customHeight="1" x14ac:dyDescent="0.25">
      <c r="A7" s="96" t="s">
        <v>167</v>
      </c>
      <c r="B7" s="97" t="s">
        <v>168</v>
      </c>
    </row>
  </sheetData>
  <mergeCells count="1">
    <mergeCell ref="A1:B1"/>
  </mergeCells>
  <pageMargins left="0.51180555555555496" right="0.51180555555555496" top="0.78749999999999998" bottom="0.78749999999999998" header="0.51180555555555496" footer="0.51180555555555496"/>
  <pageSetup paperSize="9" firstPageNumber="0" orientation="landscape"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topLeftCell="A15" zoomScaleNormal="100" workbookViewId="0">
      <selection activeCell="A44" sqref="A44"/>
    </sheetView>
  </sheetViews>
  <sheetFormatPr defaultRowHeight="15" x14ac:dyDescent="0.25"/>
  <cols>
    <col min="1" max="1" width="26.140625" customWidth="1"/>
    <col min="2" max="2" width="20" customWidth="1"/>
    <col min="3" max="3" width="58.7109375" customWidth="1"/>
    <col min="4" max="4" width="8.7109375" customWidth="1"/>
    <col min="5" max="5" width="28.28515625" customWidth="1"/>
    <col min="6" max="6" width="51.7109375" customWidth="1"/>
    <col min="7" max="7" width="26.42578125" customWidth="1"/>
    <col min="8" max="1025" width="8.7109375" customWidth="1"/>
  </cols>
  <sheetData>
    <row r="1" spans="1:15" ht="15" customHeight="1" x14ac:dyDescent="0.25">
      <c r="A1" s="445" t="s">
        <v>169</v>
      </c>
      <c r="B1" s="445"/>
      <c r="O1" t="s">
        <v>170</v>
      </c>
    </row>
    <row r="2" spans="1:15" x14ac:dyDescent="0.25">
      <c r="A2" s="75" t="s">
        <v>171</v>
      </c>
      <c r="B2" s="98"/>
    </row>
    <row r="3" spans="1:15" x14ac:dyDescent="0.25">
      <c r="A3" s="75" t="s">
        <v>172</v>
      </c>
      <c r="B3" s="98"/>
    </row>
    <row r="4" spans="1:15" x14ac:dyDescent="0.25">
      <c r="A4" s="75" t="s">
        <v>173</v>
      </c>
      <c r="B4" s="98"/>
    </row>
    <row r="5" spans="1:15" x14ac:dyDescent="0.25">
      <c r="A5" s="75" t="s">
        <v>174</v>
      </c>
      <c r="B5" s="98"/>
    </row>
    <row r="6" spans="1:15" x14ac:dyDescent="0.25">
      <c r="A6" s="75" t="s">
        <v>175</v>
      </c>
      <c r="B6" s="98"/>
    </row>
    <row r="7" spans="1:15" x14ac:dyDescent="0.25">
      <c r="A7" s="75" t="s">
        <v>176</v>
      </c>
      <c r="B7" s="98"/>
    </row>
    <row r="8" spans="1:15" x14ac:dyDescent="0.25">
      <c r="A8" s="75" t="s">
        <v>177</v>
      </c>
      <c r="B8" s="98"/>
    </row>
    <row r="9" spans="1:15" x14ac:dyDescent="0.25">
      <c r="A9" s="75" t="s">
        <v>178</v>
      </c>
      <c r="B9" s="98"/>
    </row>
    <row r="10" spans="1:15" x14ac:dyDescent="0.25">
      <c r="A10" s="75" t="s">
        <v>179</v>
      </c>
      <c r="B10" s="98"/>
    </row>
    <row r="11" spans="1:15" x14ac:dyDescent="0.25">
      <c r="A11" s="75" t="s">
        <v>180</v>
      </c>
      <c r="B11" s="98"/>
    </row>
    <row r="12" spans="1:15" x14ac:dyDescent="0.25">
      <c r="A12" s="79" t="s">
        <v>181</v>
      </c>
      <c r="B12" s="99"/>
    </row>
    <row r="15" spans="1:15" s="103" customFormat="1" x14ac:dyDescent="0.25">
      <c r="A15" s="100" t="s">
        <v>182</v>
      </c>
      <c r="B15" s="101" t="s">
        <v>21</v>
      </c>
      <c r="C15" s="102"/>
    </row>
    <row r="16" spans="1:15" s="103" customFormat="1" ht="38.450000000000003" customHeight="1" x14ac:dyDescent="0.25">
      <c r="A16" s="104" t="s">
        <v>183</v>
      </c>
      <c r="B16" s="446" t="s">
        <v>184</v>
      </c>
      <c r="C16" s="446"/>
    </row>
    <row r="17" spans="1:3" s="103" customFormat="1" ht="38.450000000000003" customHeight="1" x14ac:dyDescent="0.25">
      <c r="A17" s="105" t="s">
        <v>185</v>
      </c>
      <c r="B17" s="443" t="s">
        <v>186</v>
      </c>
      <c r="C17" s="443"/>
    </row>
    <row r="18" spans="1:3" s="103" customFormat="1" ht="38.450000000000003" customHeight="1" x14ac:dyDescent="0.25">
      <c r="A18" s="106" t="s">
        <v>187</v>
      </c>
      <c r="B18" s="443" t="s">
        <v>188</v>
      </c>
      <c r="C18" s="443"/>
    </row>
    <row r="19" spans="1:3" s="103" customFormat="1" ht="38.450000000000003" customHeight="1" x14ac:dyDescent="0.25">
      <c r="A19" s="107" t="s">
        <v>15</v>
      </c>
      <c r="B19" s="443" t="s">
        <v>189</v>
      </c>
      <c r="C19" s="443"/>
    </row>
    <row r="20" spans="1:3" s="103" customFormat="1" ht="38.450000000000003" customHeight="1" x14ac:dyDescent="0.25">
      <c r="A20" s="108" t="s">
        <v>190</v>
      </c>
      <c r="B20" s="443" t="s">
        <v>191</v>
      </c>
      <c r="C20" s="443"/>
    </row>
    <row r="21" spans="1:3" s="103" customFormat="1" ht="38.450000000000003" customHeight="1" x14ac:dyDescent="0.25">
      <c r="A21" s="106" t="s">
        <v>192</v>
      </c>
      <c r="B21" s="443" t="s">
        <v>193</v>
      </c>
      <c r="C21" s="443"/>
    </row>
    <row r="22" spans="1:3" s="103" customFormat="1" ht="38.450000000000003" customHeight="1" x14ac:dyDescent="0.25">
      <c r="A22" s="109" t="s">
        <v>194</v>
      </c>
      <c r="B22" s="444" t="s">
        <v>195</v>
      </c>
      <c r="C22" s="444"/>
    </row>
  </sheetData>
  <mergeCells count="8">
    <mergeCell ref="B20:C20"/>
    <mergeCell ref="B21:C21"/>
    <mergeCell ref="B22:C22"/>
    <mergeCell ref="A1:B1"/>
    <mergeCell ref="B16:C16"/>
    <mergeCell ref="B17:C17"/>
    <mergeCell ref="B18:C18"/>
    <mergeCell ref="B19:C19"/>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75" x14ac:dyDescent="0.25"/>
  <cols>
    <col min="1" max="1" width="26.42578125" style="124" customWidth="1"/>
    <col min="2" max="2" width="27.7109375" style="124" customWidth="1"/>
    <col min="3" max="3" width="42.28515625" style="125" customWidth="1"/>
    <col min="4" max="4" width="41.5703125" style="124" customWidth="1"/>
    <col min="5" max="5" width="44.5703125" style="124" customWidth="1"/>
    <col min="6" max="6" width="43.5703125" style="124" customWidth="1"/>
    <col min="7" max="7" width="19.140625" style="124" customWidth="1"/>
    <col min="8" max="1025" width="9.140625" style="124" customWidth="1"/>
    <col min="1026" max="16384" width="9.140625" style="124"/>
  </cols>
  <sheetData>
    <row r="1" spans="1:6" x14ac:dyDescent="0.25">
      <c r="A1" s="126" t="s">
        <v>408</v>
      </c>
      <c r="B1" s="126"/>
      <c r="C1" s="127"/>
      <c r="D1" s="126"/>
      <c r="E1" s="126"/>
      <c r="F1" s="126"/>
    </row>
    <row r="2" spans="1:6" ht="16.5" thickBot="1" x14ac:dyDescent="0.3">
      <c r="A2" s="126"/>
      <c r="B2" s="126"/>
      <c r="C2" s="127"/>
      <c r="D2" s="126"/>
      <c r="E2" s="126"/>
      <c r="F2" s="126"/>
    </row>
    <row r="3" spans="1:6" ht="18.75" x14ac:dyDescent="0.25">
      <c r="A3" s="344" t="s">
        <v>421</v>
      </c>
      <c r="B3" s="345"/>
      <c r="C3" s="345"/>
      <c r="D3" s="345"/>
      <c r="E3" s="345"/>
      <c r="F3" s="346"/>
    </row>
    <row r="4" spans="1:6" ht="16.5" thickBot="1" x14ac:dyDescent="0.3">
      <c r="A4" s="128"/>
      <c r="B4" s="129"/>
      <c r="C4" s="130"/>
      <c r="D4" s="129"/>
      <c r="E4" s="129"/>
      <c r="F4" s="131"/>
    </row>
    <row r="5" spans="1:6" ht="15.75" customHeight="1" thickBot="1" x14ac:dyDescent="0.3">
      <c r="A5" s="341" t="s">
        <v>409</v>
      </c>
      <c r="B5" s="342"/>
      <c r="C5" s="342"/>
      <c r="D5" s="342"/>
      <c r="E5" s="342"/>
      <c r="F5" s="343"/>
    </row>
    <row r="6" spans="1:6" s="135" customFormat="1" ht="63.75" thickBot="1" x14ac:dyDescent="0.3">
      <c r="A6" s="132" t="s">
        <v>290</v>
      </c>
      <c r="B6" s="133" t="s">
        <v>291</v>
      </c>
      <c r="C6" s="132" t="s">
        <v>292</v>
      </c>
      <c r="D6" s="133" t="s">
        <v>293</v>
      </c>
      <c r="E6" s="132" t="s">
        <v>294</v>
      </c>
      <c r="F6" s="134" t="s">
        <v>295</v>
      </c>
    </row>
    <row r="7" spans="1:6" s="135" customFormat="1" ht="205.5" thickBot="1" x14ac:dyDescent="0.3">
      <c r="A7" s="136" t="s">
        <v>296</v>
      </c>
      <c r="B7" s="137" t="s">
        <v>410</v>
      </c>
      <c r="C7" s="136" t="s">
        <v>297</v>
      </c>
      <c r="D7" s="137" t="s">
        <v>298</v>
      </c>
      <c r="E7" s="136" t="s">
        <v>299</v>
      </c>
      <c r="F7" s="138" t="s">
        <v>411</v>
      </c>
    </row>
    <row r="8" spans="1:6" s="135" customFormat="1" x14ac:dyDescent="0.25">
      <c r="C8" s="139"/>
      <c r="D8" s="140"/>
    </row>
  </sheetData>
  <mergeCells count="2">
    <mergeCell ref="A5:F5"/>
    <mergeCell ref="A3:F3"/>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7"/>
  <sheetViews>
    <sheetView showGridLines="0" workbookViewId="0">
      <selection activeCell="A2" sqref="A2"/>
    </sheetView>
  </sheetViews>
  <sheetFormatPr defaultRowHeight="15" x14ac:dyDescent="0.25"/>
  <cols>
    <col min="1" max="1" width="42.85546875" style="176" customWidth="1"/>
    <col min="2" max="2" width="50.85546875" style="176" customWidth="1"/>
    <col min="3" max="3" width="57.42578125" style="177" customWidth="1"/>
    <col min="4" max="4" width="35.85546875" style="176" customWidth="1"/>
    <col min="5" max="5" width="32.5703125" style="176" customWidth="1"/>
    <col min="6" max="6" width="40.5703125" style="176" customWidth="1"/>
    <col min="7" max="7" width="19.140625" style="176" customWidth="1"/>
    <col min="8" max="1025" width="9.140625" style="176" customWidth="1"/>
    <col min="1026" max="16384" width="9.140625" style="119"/>
  </cols>
  <sheetData>
    <row r="1" spans="1:4" ht="15.75" x14ac:dyDescent="0.25">
      <c r="A1" s="126" t="s">
        <v>408</v>
      </c>
    </row>
    <row r="3" spans="1:4" s="124" customFormat="1" ht="30.75" customHeight="1" thickBot="1" x14ac:dyDescent="0.3">
      <c r="A3" s="352" t="s">
        <v>420</v>
      </c>
      <c r="B3" s="352"/>
      <c r="C3" s="352"/>
      <c r="D3" s="144"/>
    </row>
    <row r="4" spans="1:4" s="124" customFormat="1" ht="72" customHeight="1" thickBot="1" x14ac:dyDescent="0.3">
      <c r="A4" s="145" t="s">
        <v>432</v>
      </c>
      <c r="B4" s="347" t="s">
        <v>300</v>
      </c>
      <c r="C4" s="348"/>
      <c r="D4" s="146"/>
    </row>
    <row r="5" spans="1:4" s="124" customFormat="1" ht="46.5" customHeight="1" thickBot="1" x14ac:dyDescent="0.3">
      <c r="A5" s="349" t="s">
        <v>433</v>
      </c>
      <c r="B5" s="350"/>
      <c r="C5" s="351"/>
      <c r="D5" s="146"/>
    </row>
    <row r="6" spans="1:4" s="124" customFormat="1" ht="7.5" customHeight="1" thickBot="1" x14ac:dyDescent="0.3">
      <c r="A6" s="147"/>
      <c r="B6" s="148"/>
      <c r="C6" s="149"/>
      <c r="D6" s="146"/>
    </row>
    <row r="7" spans="1:4" s="124" customFormat="1" ht="32.25" thickBot="1" x14ac:dyDescent="0.3">
      <c r="A7" s="150"/>
      <c r="B7" s="145" t="s">
        <v>434</v>
      </c>
      <c r="C7" s="145" t="s">
        <v>435</v>
      </c>
      <c r="D7" s="146"/>
    </row>
    <row r="8" spans="1:4" s="124" customFormat="1" ht="69.75" customHeight="1" thickBot="1" x14ac:dyDescent="0.3">
      <c r="A8" s="151" t="s">
        <v>412</v>
      </c>
      <c r="B8" s="152" t="s">
        <v>413</v>
      </c>
      <c r="C8" s="153" t="s">
        <v>414</v>
      </c>
      <c r="D8" s="154"/>
    </row>
    <row r="9" spans="1:4" s="124" customFormat="1" ht="73.5" customHeight="1" thickBot="1" x14ac:dyDescent="0.3">
      <c r="A9" s="155" t="s">
        <v>415</v>
      </c>
      <c r="B9" s="156" t="s">
        <v>416</v>
      </c>
      <c r="C9" s="157" t="s">
        <v>417</v>
      </c>
      <c r="D9" s="158"/>
    </row>
    <row r="10" spans="1:4" s="124" customFormat="1" ht="74.25" customHeight="1" thickBot="1" x14ac:dyDescent="0.3">
      <c r="A10" s="151" t="s">
        <v>418</v>
      </c>
      <c r="B10" s="159" t="s">
        <v>436</v>
      </c>
      <c r="C10" s="153" t="s">
        <v>419</v>
      </c>
      <c r="D10" s="158"/>
    </row>
    <row r="11" spans="1:4" s="124" customFormat="1" ht="15.75" x14ac:dyDescent="0.25">
      <c r="A11" s="160"/>
      <c r="B11" s="160"/>
      <c r="C11" s="161"/>
      <c r="D11" s="158"/>
    </row>
    <row r="12" spans="1:4" s="124" customFormat="1" ht="21.75" thickBot="1" x14ac:dyDescent="0.3">
      <c r="A12" s="162" t="s">
        <v>301</v>
      </c>
      <c r="B12" s="163"/>
      <c r="C12" s="164"/>
      <c r="D12" s="165"/>
    </row>
    <row r="13" spans="1:4" s="124" customFormat="1" ht="16.5" hidden="1" thickBot="1" x14ac:dyDescent="0.3">
      <c r="B13" s="166"/>
      <c r="C13" s="167"/>
    </row>
    <row r="14" spans="1:4" s="124" customFormat="1" ht="15.75" x14ac:dyDescent="0.25">
      <c r="A14" s="168" t="s">
        <v>302</v>
      </c>
      <c r="B14" s="169" t="s">
        <v>303</v>
      </c>
      <c r="C14" s="170" t="s">
        <v>304</v>
      </c>
    </row>
    <row r="15" spans="1:4" s="124" customFormat="1" ht="24" customHeight="1" x14ac:dyDescent="0.25">
      <c r="A15" s="171" t="s">
        <v>308</v>
      </c>
      <c r="B15" s="127" t="s">
        <v>309</v>
      </c>
      <c r="C15" s="172" t="s">
        <v>310</v>
      </c>
    </row>
    <row r="16" spans="1:4" s="124" customFormat="1" ht="31.5" x14ac:dyDescent="0.25">
      <c r="A16" s="171" t="s">
        <v>314</v>
      </c>
      <c r="B16" s="127" t="s">
        <v>315</v>
      </c>
      <c r="C16" s="172" t="s">
        <v>316</v>
      </c>
    </row>
    <row r="17" spans="1:3" s="124" customFormat="1" ht="31.5" x14ac:dyDescent="0.25">
      <c r="A17" s="171" t="s">
        <v>320</v>
      </c>
      <c r="B17" s="127" t="s">
        <v>321</v>
      </c>
      <c r="C17" s="172" t="s">
        <v>322</v>
      </c>
    </row>
    <row r="18" spans="1:3" s="124" customFormat="1" ht="31.5" x14ac:dyDescent="0.25">
      <c r="A18" s="171" t="s">
        <v>326</v>
      </c>
      <c r="B18" s="127" t="s">
        <v>327</v>
      </c>
      <c r="C18" s="172"/>
    </row>
    <row r="19" spans="1:3" s="124" customFormat="1" ht="16.5" thickBot="1" x14ac:dyDescent="0.3">
      <c r="A19" s="173"/>
      <c r="B19" s="174"/>
      <c r="C19" s="175"/>
    </row>
    <row r="20" spans="1:3" ht="15.75" thickBot="1" x14ac:dyDescent="0.3"/>
    <row r="21" spans="1:3" ht="15.75" x14ac:dyDescent="0.25">
      <c r="A21" s="169" t="s">
        <v>305</v>
      </c>
      <c r="B21" s="169" t="s">
        <v>306</v>
      </c>
      <c r="C21" s="178" t="s">
        <v>307</v>
      </c>
    </row>
    <row r="22" spans="1:3" ht="15.75" x14ac:dyDescent="0.25">
      <c r="A22" s="127" t="s">
        <v>311</v>
      </c>
      <c r="B22" s="127" t="s">
        <v>312</v>
      </c>
      <c r="C22" s="172" t="s">
        <v>313</v>
      </c>
    </row>
    <row r="23" spans="1:3" ht="31.5" x14ac:dyDescent="0.25">
      <c r="A23" s="179" t="s">
        <v>317</v>
      </c>
      <c r="B23" s="127" t="s">
        <v>318</v>
      </c>
      <c r="C23" s="172" t="s">
        <v>319</v>
      </c>
    </row>
    <row r="24" spans="1:3" ht="47.25" x14ac:dyDescent="0.25">
      <c r="A24" s="127" t="s">
        <v>323</v>
      </c>
      <c r="B24" s="127" t="s">
        <v>324</v>
      </c>
      <c r="C24" s="172" t="s">
        <v>325</v>
      </c>
    </row>
    <row r="25" spans="1:3" ht="31.5" x14ac:dyDescent="0.25">
      <c r="A25" s="127"/>
      <c r="B25" s="127" t="s">
        <v>328</v>
      </c>
      <c r="C25" s="172"/>
    </row>
    <row r="26" spans="1:3" ht="15.75" x14ac:dyDescent="0.25">
      <c r="A26" s="127"/>
      <c r="B26" s="127" t="s">
        <v>329</v>
      </c>
      <c r="C26" s="172"/>
    </row>
    <row r="27" spans="1:3" ht="16.5" thickBot="1" x14ac:dyDescent="0.3">
      <c r="A27" s="174"/>
      <c r="B27" s="174"/>
      <c r="C27" s="180"/>
    </row>
  </sheetData>
  <mergeCells count="3">
    <mergeCell ref="B4:C4"/>
    <mergeCell ref="A5:C5"/>
    <mergeCell ref="A3:C3"/>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5"/>
  <sheetViews>
    <sheetView showGridLines="0" topLeftCell="A10" workbookViewId="0">
      <selection activeCell="B30" sqref="B30"/>
    </sheetView>
  </sheetViews>
  <sheetFormatPr defaultRowHeight="15.75" x14ac:dyDescent="0.25"/>
  <cols>
    <col min="1" max="1" width="21" style="181" customWidth="1"/>
    <col min="2" max="2" width="32.5703125" style="181" customWidth="1"/>
    <col min="3" max="3" width="51.5703125" style="185" customWidth="1"/>
    <col min="4" max="4" width="60.5703125" style="185" customWidth="1"/>
    <col min="5" max="6" width="25" style="184" customWidth="1"/>
    <col min="7" max="7" width="13.28515625" style="181" customWidth="1"/>
    <col min="8" max="8" width="19.140625" style="181" customWidth="1"/>
    <col min="9" max="1025" width="9.140625" style="181" customWidth="1"/>
    <col min="1026" max="16384" width="9.140625" style="124"/>
  </cols>
  <sheetData>
    <row r="1" spans="1:1025" x14ac:dyDescent="0.25">
      <c r="A1" s="126" t="s">
        <v>408</v>
      </c>
      <c r="B1" s="126"/>
      <c r="C1" s="127"/>
      <c r="D1" s="126"/>
      <c r="E1" s="126"/>
      <c r="F1" s="126"/>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c r="BO1" s="124"/>
      <c r="BP1" s="124"/>
      <c r="BQ1" s="124"/>
      <c r="BR1" s="124"/>
      <c r="BS1" s="124"/>
      <c r="BT1" s="124"/>
      <c r="BU1" s="124"/>
      <c r="BV1" s="124"/>
      <c r="BW1" s="124"/>
      <c r="BX1" s="124"/>
      <c r="BY1" s="124"/>
      <c r="BZ1" s="124"/>
      <c r="CA1" s="124"/>
      <c r="CB1" s="124"/>
      <c r="CC1" s="124"/>
      <c r="CD1" s="124"/>
      <c r="CE1" s="124"/>
      <c r="CF1" s="124"/>
      <c r="CG1" s="124"/>
      <c r="CH1" s="124"/>
      <c r="CI1" s="124"/>
      <c r="CJ1" s="124"/>
      <c r="CK1" s="124"/>
      <c r="CL1" s="124"/>
      <c r="CM1" s="124"/>
      <c r="CN1" s="124"/>
      <c r="CO1" s="124"/>
      <c r="CP1" s="124"/>
      <c r="CQ1" s="124"/>
      <c r="CR1" s="124"/>
      <c r="CS1" s="124"/>
      <c r="CT1" s="124"/>
      <c r="CU1" s="124"/>
      <c r="CV1" s="124"/>
      <c r="CW1" s="124"/>
      <c r="CX1" s="124"/>
      <c r="CY1" s="124"/>
      <c r="CZ1" s="124"/>
      <c r="DA1" s="124"/>
      <c r="DB1" s="124"/>
      <c r="DC1" s="124"/>
      <c r="DD1" s="124"/>
      <c r="DE1" s="124"/>
      <c r="DF1" s="124"/>
      <c r="DG1" s="124"/>
      <c r="DH1" s="124"/>
      <c r="DI1" s="124"/>
      <c r="DJ1" s="124"/>
      <c r="DK1" s="124"/>
      <c r="DL1" s="124"/>
      <c r="DM1" s="124"/>
      <c r="DN1" s="124"/>
      <c r="DO1" s="124"/>
      <c r="DP1" s="124"/>
      <c r="DQ1" s="124"/>
      <c r="DR1" s="124"/>
      <c r="DS1" s="124"/>
      <c r="DT1" s="124"/>
      <c r="DU1" s="124"/>
      <c r="DV1" s="124"/>
      <c r="DW1" s="124"/>
      <c r="DX1" s="124"/>
      <c r="DY1" s="124"/>
      <c r="DZ1" s="124"/>
      <c r="EA1" s="124"/>
      <c r="EB1" s="124"/>
      <c r="EC1" s="124"/>
      <c r="ED1" s="124"/>
      <c r="EE1" s="124"/>
      <c r="EF1" s="124"/>
      <c r="EG1" s="124"/>
      <c r="EH1" s="124"/>
      <c r="EI1" s="124"/>
      <c r="EJ1" s="124"/>
      <c r="EK1" s="124"/>
      <c r="EL1" s="124"/>
      <c r="EM1" s="124"/>
      <c r="EN1" s="124"/>
      <c r="EO1" s="124"/>
      <c r="EP1" s="124"/>
      <c r="EQ1" s="124"/>
      <c r="ER1" s="124"/>
      <c r="ES1" s="124"/>
      <c r="ET1" s="124"/>
      <c r="EU1" s="124"/>
      <c r="EV1" s="124"/>
      <c r="EW1" s="124"/>
      <c r="EX1" s="124"/>
      <c r="EY1" s="124"/>
      <c r="EZ1" s="124"/>
      <c r="FA1" s="124"/>
      <c r="FB1" s="124"/>
      <c r="FC1" s="124"/>
      <c r="FD1" s="124"/>
      <c r="FE1" s="124"/>
      <c r="FF1" s="124"/>
      <c r="FG1" s="124"/>
      <c r="FH1" s="124"/>
      <c r="FI1" s="124"/>
      <c r="FJ1" s="124"/>
      <c r="FK1" s="124"/>
      <c r="FL1" s="124"/>
      <c r="FM1" s="124"/>
      <c r="FN1" s="124"/>
      <c r="FO1" s="124"/>
      <c r="FP1" s="124"/>
      <c r="FQ1" s="124"/>
      <c r="FR1" s="124"/>
      <c r="FS1" s="124"/>
      <c r="FT1" s="124"/>
      <c r="FU1" s="124"/>
      <c r="FV1" s="124"/>
      <c r="FW1" s="124"/>
      <c r="FX1" s="124"/>
      <c r="FY1" s="124"/>
      <c r="FZ1" s="124"/>
      <c r="GA1" s="124"/>
      <c r="GB1" s="124"/>
      <c r="GC1" s="124"/>
      <c r="GD1" s="124"/>
      <c r="GE1" s="124"/>
      <c r="GF1" s="124"/>
      <c r="GG1" s="124"/>
      <c r="GH1" s="124"/>
      <c r="GI1" s="124"/>
      <c r="GJ1" s="124"/>
      <c r="GK1" s="124"/>
      <c r="GL1" s="124"/>
      <c r="GM1" s="124"/>
      <c r="GN1" s="124"/>
      <c r="GO1" s="124"/>
      <c r="GP1" s="124"/>
      <c r="GQ1" s="124"/>
      <c r="GR1" s="124"/>
      <c r="GS1" s="124"/>
      <c r="GT1" s="124"/>
      <c r="GU1" s="124"/>
      <c r="GV1" s="124"/>
      <c r="GW1" s="124"/>
      <c r="GX1" s="124"/>
      <c r="GY1" s="124"/>
      <c r="GZ1" s="124"/>
      <c r="HA1" s="124"/>
      <c r="HB1" s="124"/>
      <c r="HC1" s="124"/>
      <c r="HD1" s="124"/>
      <c r="HE1" s="124"/>
      <c r="HF1" s="124"/>
      <c r="HG1" s="124"/>
      <c r="HH1" s="124"/>
      <c r="HI1" s="124"/>
      <c r="HJ1" s="124"/>
      <c r="HK1" s="124"/>
      <c r="HL1" s="124"/>
      <c r="HM1" s="124"/>
      <c r="HN1" s="124"/>
      <c r="HO1" s="124"/>
      <c r="HP1" s="124"/>
      <c r="HQ1" s="124"/>
      <c r="HR1" s="124"/>
      <c r="HS1" s="124"/>
      <c r="HT1" s="124"/>
      <c r="HU1" s="124"/>
      <c r="HV1" s="124"/>
      <c r="HW1" s="124"/>
      <c r="HX1" s="124"/>
      <c r="HY1" s="124"/>
      <c r="HZ1" s="124"/>
      <c r="IA1" s="124"/>
      <c r="IB1" s="124"/>
      <c r="IC1" s="124"/>
      <c r="ID1" s="124"/>
      <c r="IE1" s="124"/>
      <c r="IF1" s="124"/>
      <c r="IG1" s="124"/>
      <c r="IH1" s="124"/>
      <c r="II1" s="124"/>
      <c r="IJ1" s="124"/>
      <c r="IK1" s="124"/>
      <c r="IL1" s="124"/>
      <c r="IM1" s="124"/>
      <c r="IN1" s="124"/>
      <c r="IO1" s="124"/>
      <c r="IP1" s="124"/>
      <c r="IQ1" s="124"/>
      <c r="IR1" s="124"/>
      <c r="IS1" s="124"/>
      <c r="IT1" s="124"/>
      <c r="IU1" s="124"/>
      <c r="IV1" s="124"/>
      <c r="IW1" s="124"/>
      <c r="IX1" s="124"/>
      <c r="IY1" s="124"/>
      <c r="IZ1" s="124"/>
      <c r="JA1" s="124"/>
      <c r="JB1" s="124"/>
      <c r="JC1" s="124"/>
      <c r="JD1" s="124"/>
      <c r="JE1" s="124"/>
      <c r="JF1" s="124"/>
      <c r="JG1" s="124"/>
      <c r="JH1" s="124"/>
      <c r="JI1" s="124"/>
      <c r="JJ1" s="124"/>
      <c r="JK1" s="124"/>
      <c r="JL1" s="124"/>
      <c r="JM1" s="124"/>
      <c r="JN1" s="124"/>
      <c r="JO1" s="124"/>
      <c r="JP1" s="124"/>
      <c r="JQ1" s="124"/>
      <c r="JR1" s="124"/>
      <c r="JS1" s="124"/>
      <c r="JT1" s="124"/>
      <c r="JU1" s="124"/>
      <c r="JV1" s="124"/>
      <c r="JW1" s="124"/>
      <c r="JX1" s="124"/>
      <c r="JY1" s="124"/>
      <c r="JZ1" s="124"/>
      <c r="KA1" s="124"/>
      <c r="KB1" s="124"/>
      <c r="KC1" s="124"/>
      <c r="KD1" s="124"/>
      <c r="KE1" s="124"/>
      <c r="KF1" s="124"/>
      <c r="KG1" s="124"/>
      <c r="KH1" s="124"/>
      <c r="KI1" s="124"/>
      <c r="KJ1" s="124"/>
      <c r="KK1" s="124"/>
      <c r="KL1" s="124"/>
      <c r="KM1" s="124"/>
      <c r="KN1" s="124"/>
      <c r="KO1" s="124"/>
      <c r="KP1" s="124"/>
      <c r="KQ1" s="124"/>
      <c r="KR1" s="124"/>
      <c r="KS1" s="124"/>
      <c r="KT1" s="124"/>
      <c r="KU1" s="124"/>
      <c r="KV1" s="124"/>
      <c r="KW1" s="124"/>
      <c r="KX1" s="124"/>
      <c r="KY1" s="124"/>
      <c r="KZ1" s="124"/>
      <c r="LA1" s="124"/>
      <c r="LB1" s="124"/>
      <c r="LC1" s="124"/>
      <c r="LD1" s="124"/>
      <c r="LE1" s="124"/>
      <c r="LF1" s="124"/>
      <c r="LG1" s="124"/>
      <c r="LH1" s="124"/>
      <c r="LI1" s="124"/>
      <c r="LJ1" s="124"/>
      <c r="LK1" s="124"/>
      <c r="LL1" s="124"/>
      <c r="LM1" s="124"/>
      <c r="LN1" s="124"/>
      <c r="LO1" s="124"/>
      <c r="LP1" s="124"/>
      <c r="LQ1" s="124"/>
      <c r="LR1" s="124"/>
      <c r="LS1" s="124"/>
      <c r="LT1" s="124"/>
      <c r="LU1" s="124"/>
      <c r="LV1" s="124"/>
      <c r="LW1" s="124"/>
      <c r="LX1" s="124"/>
      <c r="LY1" s="124"/>
      <c r="LZ1" s="124"/>
      <c r="MA1" s="124"/>
      <c r="MB1" s="124"/>
      <c r="MC1" s="124"/>
      <c r="MD1" s="124"/>
      <c r="ME1" s="124"/>
      <c r="MF1" s="124"/>
      <c r="MG1" s="124"/>
      <c r="MH1" s="124"/>
      <c r="MI1" s="124"/>
      <c r="MJ1" s="124"/>
      <c r="MK1" s="124"/>
      <c r="ML1" s="124"/>
      <c r="MM1" s="124"/>
      <c r="MN1" s="124"/>
      <c r="MO1" s="124"/>
      <c r="MP1" s="124"/>
      <c r="MQ1" s="124"/>
      <c r="MR1" s="124"/>
      <c r="MS1" s="124"/>
      <c r="MT1" s="124"/>
      <c r="MU1" s="124"/>
      <c r="MV1" s="124"/>
      <c r="MW1" s="124"/>
      <c r="MX1" s="124"/>
      <c r="MY1" s="124"/>
      <c r="MZ1" s="124"/>
      <c r="NA1" s="124"/>
      <c r="NB1" s="124"/>
      <c r="NC1" s="124"/>
      <c r="ND1" s="124"/>
      <c r="NE1" s="124"/>
      <c r="NF1" s="124"/>
      <c r="NG1" s="124"/>
      <c r="NH1" s="124"/>
      <c r="NI1" s="124"/>
      <c r="NJ1" s="124"/>
      <c r="NK1" s="124"/>
      <c r="NL1" s="124"/>
      <c r="NM1" s="124"/>
      <c r="NN1" s="124"/>
      <c r="NO1" s="124"/>
      <c r="NP1" s="124"/>
      <c r="NQ1" s="124"/>
      <c r="NR1" s="124"/>
      <c r="NS1" s="124"/>
      <c r="NT1" s="124"/>
      <c r="NU1" s="124"/>
      <c r="NV1" s="124"/>
      <c r="NW1" s="124"/>
      <c r="NX1" s="124"/>
      <c r="NY1" s="124"/>
      <c r="NZ1" s="124"/>
      <c r="OA1" s="124"/>
      <c r="OB1" s="124"/>
      <c r="OC1" s="124"/>
      <c r="OD1" s="124"/>
      <c r="OE1" s="124"/>
      <c r="OF1" s="124"/>
      <c r="OG1" s="124"/>
      <c r="OH1" s="124"/>
      <c r="OI1" s="124"/>
      <c r="OJ1" s="124"/>
      <c r="OK1" s="124"/>
      <c r="OL1" s="124"/>
      <c r="OM1" s="124"/>
      <c r="ON1" s="124"/>
      <c r="OO1" s="124"/>
      <c r="OP1" s="124"/>
      <c r="OQ1" s="124"/>
      <c r="OR1" s="124"/>
      <c r="OS1" s="124"/>
      <c r="OT1" s="124"/>
      <c r="OU1" s="124"/>
      <c r="OV1" s="124"/>
      <c r="OW1" s="124"/>
      <c r="OX1" s="124"/>
      <c r="OY1" s="124"/>
      <c r="OZ1" s="124"/>
      <c r="PA1" s="124"/>
      <c r="PB1" s="124"/>
      <c r="PC1" s="124"/>
      <c r="PD1" s="124"/>
      <c r="PE1" s="124"/>
      <c r="PF1" s="124"/>
      <c r="PG1" s="124"/>
      <c r="PH1" s="124"/>
      <c r="PI1" s="124"/>
      <c r="PJ1" s="124"/>
      <c r="PK1" s="124"/>
      <c r="PL1" s="124"/>
      <c r="PM1" s="124"/>
      <c r="PN1" s="124"/>
      <c r="PO1" s="124"/>
      <c r="PP1" s="124"/>
      <c r="PQ1" s="124"/>
      <c r="PR1" s="124"/>
      <c r="PS1" s="124"/>
      <c r="PT1" s="124"/>
      <c r="PU1" s="124"/>
      <c r="PV1" s="124"/>
      <c r="PW1" s="124"/>
      <c r="PX1" s="124"/>
      <c r="PY1" s="124"/>
      <c r="PZ1" s="124"/>
      <c r="QA1" s="124"/>
      <c r="QB1" s="124"/>
      <c r="QC1" s="124"/>
      <c r="QD1" s="124"/>
      <c r="QE1" s="124"/>
      <c r="QF1" s="124"/>
      <c r="QG1" s="124"/>
      <c r="QH1" s="124"/>
      <c r="QI1" s="124"/>
      <c r="QJ1" s="124"/>
      <c r="QK1" s="124"/>
      <c r="QL1" s="124"/>
      <c r="QM1" s="124"/>
      <c r="QN1" s="124"/>
      <c r="QO1" s="124"/>
      <c r="QP1" s="124"/>
      <c r="QQ1" s="124"/>
      <c r="QR1" s="124"/>
      <c r="QS1" s="124"/>
      <c r="QT1" s="124"/>
      <c r="QU1" s="124"/>
      <c r="QV1" s="124"/>
      <c r="QW1" s="124"/>
      <c r="QX1" s="124"/>
      <c r="QY1" s="124"/>
      <c r="QZ1" s="124"/>
      <c r="RA1" s="124"/>
      <c r="RB1" s="124"/>
      <c r="RC1" s="124"/>
      <c r="RD1" s="124"/>
      <c r="RE1" s="124"/>
      <c r="RF1" s="124"/>
      <c r="RG1" s="124"/>
      <c r="RH1" s="124"/>
      <c r="RI1" s="124"/>
      <c r="RJ1" s="124"/>
      <c r="RK1" s="124"/>
      <c r="RL1" s="124"/>
      <c r="RM1" s="124"/>
      <c r="RN1" s="124"/>
      <c r="RO1" s="124"/>
      <c r="RP1" s="124"/>
      <c r="RQ1" s="124"/>
      <c r="RR1" s="124"/>
      <c r="RS1" s="124"/>
      <c r="RT1" s="124"/>
      <c r="RU1" s="124"/>
      <c r="RV1" s="124"/>
      <c r="RW1" s="124"/>
      <c r="RX1" s="124"/>
      <c r="RY1" s="124"/>
      <c r="RZ1" s="124"/>
      <c r="SA1" s="124"/>
      <c r="SB1" s="124"/>
      <c r="SC1" s="124"/>
      <c r="SD1" s="124"/>
      <c r="SE1" s="124"/>
      <c r="SF1" s="124"/>
      <c r="SG1" s="124"/>
      <c r="SH1" s="124"/>
      <c r="SI1" s="124"/>
      <c r="SJ1" s="124"/>
      <c r="SK1" s="124"/>
      <c r="SL1" s="124"/>
      <c r="SM1" s="124"/>
      <c r="SN1" s="124"/>
      <c r="SO1" s="124"/>
      <c r="SP1" s="124"/>
      <c r="SQ1" s="124"/>
      <c r="SR1" s="124"/>
      <c r="SS1" s="124"/>
      <c r="ST1" s="124"/>
      <c r="SU1" s="124"/>
      <c r="SV1" s="124"/>
      <c r="SW1" s="124"/>
      <c r="SX1" s="124"/>
      <c r="SY1" s="124"/>
      <c r="SZ1" s="124"/>
      <c r="TA1" s="124"/>
      <c r="TB1" s="124"/>
      <c r="TC1" s="124"/>
      <c r="TD1" s="124"/>
      <c r="TE1" s="124"/>
      <c r="TF1" s="124"/>
      <c r="TG1" s="124"/>
      <c r="TH1" s="124"/>
      <c r="TI1" s="124"/>
      <c r="TJ1" s="124"/>
      <c r="TK1" s="124"/>
      <c r="TL1" s="124"/>
      <c r="TM1" s="124"/>
      <c r="TN1" s="124"/>
      <c r="TO1" s="124"/>
      <c r="TP1" s="124"/>
      <c r="TQ1" s="124"/>
      <c r="TR1" s="124"/>
      <c r="TS1" s="124"/>
      <c r="TT1" s="124"/>
      <c r="TU1" s="124"/>
      <c r="TV1" s="124"/>
      <c r="TW1" s="124"/>
      <c r="TX1" s="124"/>
      <c r="TY1" s="124"/>
      <c r="TZ1" s="124"/>
      <c r="UA1" s="124"/>
      <c r="UB1" s="124"/>
      <c r="UC1" s="124"/>
      <c r="UD1" s="124"/>
      <c r="UE1" s="124"/>
      <c r="UF1" s="124"/>
      <c r="UG1" s="124"/>
      <c r="UH1" s="124"/>
      <c r="UI1" s="124"/>
      <c r="UJ1" s="124"/>
      <c r="UK1" s="124"/>
      <c r="UL1" s="124"/>
      <c r="UM1" s="124"/>
      <c r="UN1" s="124"/>
      <c r="UO1" s="124"/>
      <c r="UP1" s="124"/>
      <c r="UQ1" s="124"/>
      <c r="UR1" s="124"/>
      <c r="US1" s="124"/>
      <c r="UT1" s="124"/>
      <c r="UU1" s="124"/>
      <c r="UV1" s="124"/>
      <c r="UW1" s="124"/>
      <c r="UX1" s="124"/>
      <c r="UY1" s="124"/>
      <c r="UZ1" s="124"/>
      <c r="VA1" s="124"/>
      <c r="VB1" s="124"/>
      <c r="VC1" s="124"/>
      <c r="VD1" s="124"/>
      <c r="VE1" s="124"/>
      <c r="VF1" s="124"/>
      <c r="VG1" s="124"/>
      <c r="VH1" s="124"/>
      <c r="VI1" s="124"/>
      <c r="VJ1" s="124"/>
      <c r="VK1" s="124"/>
      <c r="VL1" s="124"/>
      <c r="VM1" s="124"/>
      <c r="VN1" s="124"/>
      <c r="VO1" s="124"/>
      <c r="VP1" s="124"/>
      <c r="VQ1" s="124"/>
      <c r="VR1" s="124"/>
      <c r="VS1" s="124"/>
      <c r="VT1" s="124"/>
      <c r="VU1" s="124"/>
      <c r="VV1" s="124"/>
      <c r="VW1" s="124"/>
      <c r="VX1" s="124"/>
      <c r="VY1" s="124"/>
      <c r="VZ1" s="124"/>
      <c r="WA1" s="124"/>
      <c r="WB1" s="124"/>
      <c r="WC1" s="124"/>
      <c r="WD1" s="124"/>
      <c r="WE1" s="124"/>
      <c r="WF1" s="124"/>
      <c r="WG1" s="124"/>
      <c r="WH1" s="124"/>
      <c r="WI1" s="124"/>
      <c r="WJ1" s="124"/>
      <c r="WK1" s="124"/>
      <c r="WL1" s="124"/>
      <c r="WM1" s="124"/>
      <c r="WN1" s="124"/>
      <c r="WO1" s="124"/>
      <c r="WP1" s="124"/>
      <c r="WQ1" s="124"/>
      <c r="WR1" s="124"/>
      <c r="WS1" s="124"/>
      <c r="WT1" s="124"/>
      <c r="WU1" s="124"/>
      <c r="WV1" s="124"/>
      <c r="WW1" s="124"/>
      <c r="WX1" s="124"/>
      <c r="WY1" s="124"/>
      <c r="WZ1" s="124"/>
      <c r="XA1" s="124"/>
      <c r="XB1" s="124"/>
      <c r="XC1" s="124"/>
      <c r="XD1" s="124"/>
      <c r="XE1" s="124"/>
      <c r="XF1" s="124"/>
      <c r="XG1" s="124"/>
      <c r="XH1" s="124"/>
      <c r="XI1" s="124"/>
      <c r="XJ1" s="124"/>
      <c r="XK1" s="124"/>
      <c r="XL1" s="124"/>
      <c r="XM1" s="124"/>
      <c r="XN1" s="124"/>
      <c r="XO1" s="124"/>
      <c r="XP1" s="124"/>
      <c r="XQ1" s="124"/>
      <c r="XR1" s="124"/>
      <c r="XS1" s="124"/>
      <c r="XT1" s="124"/>
      <c r="XU1" s="124"/>
      <c r="XV1" s="124"/>
      <c r="XW1" s="124"/>
      <c r="XX1" s="124"/>
      <c r="XY1" s="124"/>
      <c r="XZ1" s="124"/>
      <c r="YA1" s="124"/>
      <c r="YB1" s="124"/>
      <c r="YC1" s="124"/>
      <c r="YD1" s="124"/>
      <c r="YE1" s="124"/>
      <c r="YF1" s="124"/>
      <c r="YG1" s="124"/>
      <c r="YH1" s="124"/>
      <c r="YI1" s="124"/>
      <c r="YJ1" s="124"/>
      <c r="YK1" s="124"/>
      <c r="YL1" s="124"/>
      <c r="YM1" s="124"/>
      <c r="YN1" s="124"/>
      <c r="YO1" s="124"/>
      <c r="YP1" s="124"/>
      <c r="YQ1" s="124"/>
      <c r="YR1" s="124"/>
      <c r="YS1" s="124"/>
      <c r="YT1" s="124"/>
      <c r="YU1" s="124"/>
      <c r="YV1" s="124"/>
      <c r="YW1" s="124"/>
      <c r="YX1" s="124"/>
      <c r="YY1" s="124"/>
      <c r="YZ1" s="124"/>
      <c r="ZA1" s="124"/>
      <c r="ZB1" s="124"/>
      <c r="ZC1" s="124"/>
      <c r="ZD1" s="124"/>
      <c r="ZE1" s="124"/>
      <c r="ZF1" s="124"/>
      <c r="ZG1" s="124"/>
      <c r="ZH1" s="124"/>
      <c r="ZI1" s="124"/>
      <c r="ZJ1" s="124"/>
      <c r="ZK1" s="124"/>
      <c r="ZL1" s="124"/>
      <c r="ZM1" s="124"/>
      <c r="ZN1" s="124"/>
      <c r="ZO1" s="124"/>
      <c r="ZP1" s="124"/>
      <c r="ZQ1" s="124"/>
      <c r="ZR1" s="124"/>
      <c r="ZS1" s="124"/>
      <c r="ZT1" s="124"/>
      <c r="ZU1" s="124"/>
      <c r="ZV1" s="124"/>
      <c r="ZW1" s="124"/>
      <c r="ZX1" s="124"/>
      <c r="ZY1" s="124"/>
      <c r="ZZ1" s="124"/>
      <c r="AAA1" s="124"/>
      <c r="AAB1" s="124"/>
      <c r="AAC1" s="124"/>
      <c r="AAD1" s="124"/>
      <c r="AAE1" s="124"/>
      <c r="AAF1" s="124"/>
      <c r="AAG1" s="124"/>
      <c r="AAH1" s="124"/>
      <c r="AAI1" s="124"/>
      <c r="AAJ1" s="124"/>
      <c r="AAK1" s="124"/>
      <c r="AAL1" s="124"/>
      <c r="AAM1" s="124"/>
      <c r="AAN1" s="124"/>
      <c r="AAO1" s="124"/>
      <c r="AAP1" s="124"/>
      <c r="AAQ1" s="124"/>
      <c r="AAR1" s="124"/>
      <c r="AAS1" s="124"/>
      <c r="AAT1" s="124"/>
      <c r="AAU1" s="124"/>
      <c r="AAV1" s="124"/>
      <c r="AAW1" s="124"/>
      <c r="AAX1" s="124"/>
      <c r="AAY1" s="124"/>
      <c r="AAZ1" s="124"/>
      <c r="ABA1" s="124"/>
      <c r="ABB1" s="124"/>
      <c r="ABC1" s="124"/>
      <c r="ABD1" s="124"/>
      <c r="ABE1" s="124"/>
      <c r="ABF1" s="124"/>
      <c r="ABG1" s="124"/>
      <c r="ABH1" s="124"/>
      <c r="ABI1" s="124"/>
      <c r="ABJ1" s="124"/>
      <c r="ABK1" s="124"/>
      <c r="ABL1" s="124"/>
      <c r="ABM1" s="124"/>
      <c r="ABN1" s="124"/>
      <c r="ABO1" s="124"/>
      <c r="ABP1" s="124"/>
      <c r="ABQ1" s="124"/>
      <c r="ABR1" s="124"/>
      <c r="ABS1" s="124"/>
      <c r="ABT1" s="124"/>
      <c r="ABU1" s="124"/>
      <c r="ABV1" s="124"/>
      <c r="ABW1" s="124"/>
      <c r="ABX1" s="124"/>
      <c r="ABY1" s="124"/>
      <c r="ABZ1" s="124"/>
      <c r="ACA1" s="124"/>
      <c r="ACB1" s="124"/>
      <c r="ACC1" s="124"/>
      <c r="ACD1" s="124"/>
      <c r="ACE1" s="124"/>
      <c r="ACF1" s="124"/>
      <c r="ACG1" s="124"/>
      <c r="ACH1" s="124"/>
      <c r="ACI1" s="124"/>
      <c r="ACJ1" s="124"/>
      <c r="ACK1" s="124"/>
      <c r="ACL1" s="124"/>
      <c r="ACM1" s="124"/>
      <c r="ACN1" s="124"/>
      <c r="ACO1" s="124"/>
      <c r="ACP1" s="124"/>
      <c r="ACQ1" s="124"/>
      <c r="ACR1" s="124"/>
      <c r="ACS1" s="124"/>
      <c r="ACT1" s="124"/>
      <c r="ACU1" s="124"/>
      <c r="ACV1" s="124"/>
      <c r="ACW1" s="124"/>
      <c r="ACX1" s="124"/>
      <c r="ACY1" s="124"/>
      <c r="ACZ1" s="124"/>
      <c r="ADA1" s="124"/>
      <c r="ADB1" s="124"/>
      <c r="ADC1" s="124"/>
      <c r="ADD1" s="124"/>
      <c r="ADE1" s="124"/>
      <c r="ADF1" s="124"/>
      <c r="ADG1" s="124"/>
      <c r="ADH1" s="124"/>
      <c r="ADI1" s="124"/>
      <c r="ADJ1" s="124"/>
      <c r="ADK1" s="124"/>
      <c r="ADL1" s="124"/>
      <c r="ADM1" s="124"/>
      <c r="ADN1" s="124"/>
      <c r="ADO1" s="124"/>
      <c r="ADP1" s="124"/>
      <c r="ADQ1" s="124"/>
      <c r="ADR1" s="124"/>
      <c r="ADS1" s="124"/>
      <c r="ADT1" s="124"/>
      <c r="ADU1" s="124"/>
      <c r="ADV1" s="124"/>
      <c r="ADW1" s="124"/>
      <c r="ADX1" s="124"/>
      <c r="ADY1" s="124"/>
      <c r="ADZ1" s="124"/>
      <c r="AEA1" s="124"/>
      <c r="AEB1" s="124"/>
      <c r="AEC1" s="124"/>
      <c r="AED1" s="124"/>
      <c r="AEE1" s="124"/>
      <c r="AEF1" s="124"/>
      <c r="AEG1" s="124"/>
      <c r="AEH1" s="124"/>
      <c r="AEI1" s="124"/>
      <c r="AEJ1" s="124"/>
      <c r="AEK1" s="124"/>
      <c r="AEL1" s="124"/>
      <c r="AEM1" s="124"/>
      <c r="AEN1" s="124"/>
      <c r="AEO1" s="124"/>
      <c r="AEP1" s="124"/>
      <c r="AEQ1" s="124"/>
      <c r="AER1" s="124"/>
      <c r="AES1" s="124"/>
      <c r="AET1" s="124"/>
      <c r="AEU1" s="124"/>
      <c r="AEV1" s="124"/>
      <c r="AEW1" s="124"/>
      <c r="AEX1" s="124"/>
      <c r="AEY1" s="124"/>
      <c r="AEZ1" s="124"/>
      <c r="AFA1" s="124"/>
      <c r="AFB1" s="124"/>
      <c r="AFC1" s="124"/>
      <c r="AFD1" s="124"/>
      <c r="AFE1" s="124"/>
      <c r="AFF1" s="124"/>
      <c r="AFG1" s="124"/>
      <c r="AFH1" s="124"/>
      <c r="AFI1" s="124"/>
      <c r="AFJ1" s="124"/>
      <c r="AFK1" s="124"/>
      <c r="AFL1" s="124"/>
      <c r="AFM1" s="124"/>
      <c r="AFN1" s="124"/>
      <c r="AFO1" s="124"/>
      <c r="AFP1" s="124"/>
      <c r="AFQ1" s="124"/>
      <c r="AFR1" s="124"/>
      <c r="AFS1" s="124"/>
      <c r="AFT1" s="124"/>
      <c r="AFU1" s="124"/>
      <c r="AFV1" s="124"/>
      <c r="AFW1" s="124"/>
      <c r="AFX1" s="124"/>
      <c r="AFY1" s="124"/>
      <c r="AFZ1" s="124"/>
      <c r="AGA1" s="124"/>
      <c r="AGB1" s="124"/>
      <c r="AGC1" s="124"/>
      <c r="AGD1" s="124"/>
      <c r="AGE1" s="124"/>
      <c r="AGF1" s="124"/>
      <c r="AGG1" s="124"/>
      <c r="AGH1" s="124"/>
      <c r="AGI1" s="124"/>
      <c r="AGJ1" s="124"/>
      <c r="AGK1" s="124"/>
      <c r="AGL1" s="124"/>
      <c r="AGM1" s="124"/>
      <c r="AGN1" s="124"/>
      <c r="AGO1" s="124"/>
      <c r="AGP1" s="124"/>
      <c r="AGQ1" s="124"/>
      <c r="AGR1" s="124"/>
      <c r="AGS1" s="124"/>
      <c r="AGT1" s="124"/>
      <c r="AGU1" s="124"/>
      <c r="AGV1" s="124"/>
      <c r="AGW1" s="124"/>
      <c r="AGX1" s="124"/>
      <c r="AGY1" s="124"/>
      <c r="AGZ1" s="124"/>
      <c r="AHA1" s="124"/>
      <c r="AHB1" s="124"/>
      <c r="AHC1" s="124"/>
      <c r="AHD1" s="124"/>
      <c r="AHE1" s="124"/>
      <c r="AHF1" s="124"/>
      <c r="AHG1" s="124"/>
      <c r="AHH1" s="124"/>
      <c r="AHI1" s="124"/>
      <c r="AHJ1" s="124"/>
      <c r="AHK1" s="124"/>
      <c r="AHL1" s="124"/>
      <c r="AHM1" s="124"/>
      <c r="AHN1" s="124"/>
      <c r="AHO1" s="124"/>
      <c r="AHP1" s="124"/>
      <c r="AHQ1" s="124"/>
      <c r="AHR1" s="124"/>
      <c r="AHS1" s="124"/>
      <c r="AHT1" s="124"/>
      <c r="AHU1" s="124"/>
      <c r="AHV1" s="124"/>
      <c r="AHW1" s="124"/>
      <c r="AHX1" s="124"/>
      <c r="AHY1" s="124"/>
      <c r="AHZ1" s="124"/>
      <c r="AIA1" s="124"/>
      <c r="AIB1" s="124"/>
      <c r="AIC1" s="124"/>
      <c r="AID1" s="124"/>
      <c r="AIE1" s="124"/>
      <c r="AIF1" s="124"/>
      <c r="AIG1" s="124"/>
      <c r="AIH1" s="124"/>
      <c r="AII1" s="124"/>
      <c r="AIJ1" s="124"/>
      <c r="AIK1" s="124"/>
      <c r="AIL1" s="124"/>
      <c r="AIM1" s="124"/>
      <c r="AIN1" s="124"/>
      <c r="AIO1" s="124"/>
      <c r="AIP1" s="124"/>
      <c r="AIQ1" s="124"/>
      <c r="AIR1" s="124"/>
      <c r="AIS1" s="124"/>
      <c r="AIT1" s="124"/>
      <c r="AIU1" s="124"/>
      <c r="AIV1" s="124"/>
      <c r="AIW1" s="124"/>
      <c r="AIX1" s="124"/>
      <c r="AIY1" s="124"/>
      <c r="AIZ1" s="124"/>
      <c r="AJA1" s="124"/>
      <c r="AJB1" s="124"/>
      <c r="AJC1" s="124"/>
      <c r="AJD1" s="124"/>
      <c r="AJE1" s="124"/>
      <c r="AJF1" s="124"/>
      <c r="AJG1" s="124"/>
      <c r="AJH1" s="124"/>
      <c r="AJI1" s="124"/>
      <c r="AJJ1" s="124"/>
      <c r="AJK1" s="124"/>
      <c r="AJL1" s="124"/>
      <c r="AJM1" s="124"/>
      <c r="AJN1" s="124"/>
      <c r="AJO1" s="124"/>
      <c r="AJP1" s="124"/>
      <c r="AJQ1" s="124"/>
      <c r="AJR1" s="124"/>
      <c r="AJS1" s="124"/>
      <c r="AJT1" s="124"/>
      <c r="AJU1" s="124"/>
      <c r="AJV1" s="124"/>
      <c r="AJW1" s="124"/>
      <c r="AJX1" s="124"/>
      <c r="AJY1" s="124"/>
      <c r="AJZ1" s="124"/>
      <c r="AKA1" s="124"/>
      <c r="AKB1" s="124"/>
      <c r="AKC1" s="124"/>
      <c r="AKD1" s="124"/>
      <c r="AKE1" s="124"/>
      <c r="AKF1" s="124"/>
      <c r="AKG1" s="124"/>
      <c r="AKH1" s="124"/>
      <c r="AKI1" s="124"/>
      <c r="AKJ1" s="124"/>
      <c r="AKK1" s="124"/>
      <c r="AKL1" s="124"/>
      <c r="AKM1" s="124"/>
      <c r="AKN1" s="124"/>
      <c r="AKO1" s="124"/>
      <c r="AKP1" s="124"/>
      <c r="AKQ1" s="124"/>
      <c r="AKR1" s="124"/>
      <c r="AKS1" s="124"/>
      <c r="AKT1" s="124"/>
      <c r="AKU1" s="124"/>
      <c r="AKV1" s="124"/>
      <c r="AKW1" s="124"/>
      <c r="AKX1" s="124"/>
      <c r="AKY1" s="124"/>
      <c r="AKZ1" s="124"/>
      <c r="ALA1" s="124"/>
      <c r="ALB1" s="124"/>
      <c r="ALC1" s="124"/>
      <c r="ALD1" s="124"/>
      <c r="ALE1" s="124"/>
      <c r="ALF1" s="124"/>
      <c r="ALG1" s="124"/>
      <c r="ALH1" s="124"/>
      <c r="ALI1" s="124"/>
      <c r="ALJ1" s="124"/>
      <c r="ALK1" s="124"/>
      <c r="ALL1" s="124"/>
      <c r="ALM1" s="124"/>
      <c r="ALN1" s="124"/>
      <c r="ALO1" s="124"/>
      <c r="ALP1" s="124"/>
      <c r="ALQ1" s="124"/>
      <c r="ALR1" s="124"/>
      <c r="ALS1" s="124"/>
      <c r="ALT1" s="124"/>
      <c r="ALU1" s="124"/>
      <c r="ALV1" s="124"/>
      <c r="ALW1" s="124"/>
      <c r="ALX1" s="124"/>
      <c r="ALY1" s="124"/>
      <c r="ALZ1" s="124"/>
      <c r="AMA1" s="124"/>
      <c r="AMB1" s="124"/>
      <c r="AMC1" s="124"/>
      <c r="AMD1" s="124"/>
      <c r="AME1" s="124"/>
      <c r="AMF1" s="124"/>
      <c r="AMG1" s="124"/>
      <c r="AMH1" s="124"/>
      <c r="AMI1" s="124"/>
      <c r="AMJ1" s="124"/>
      <c r="AMK1" s="124"/>
    </row>
    <row r="3" spans="1:1025" ht="27" customHeight="1" x14ac:dyDescent="0.25">
      <c r="A3" s="359" t="s">
        <v>442</v>
      </c>
      <c r="B3" s="359"/>
      <c r="C3" s="359"/>
      <c r="D3" s="359"/>
      <c r="E3" s="359"/>
      <c r="F3" s="359"/>
    </row>
    <row r="4" spans="1:1025" ht="11.25" customHeight="1" thickBot="1" x14ac:dyDescent="0.3">
      <c r="A4" s="186"/>
      <c r="B4" s="186"/>
      <c r="C4" s="182"/>
      <c r="D4" s="182"/>
      <c r="E4" s="183"/>
      <c r="F4" s="187"/>
    </row>
    <row r="5" spans="1:1025" ht="174" thickBot="1" x14ac:dyDescent="0.3">
      <c r="A5" s="188" t="s">
        <v>443</v>
      </c>
      <c r="B5" s="189" t="s">
        <v>444</v>
      </c>
      <c r="C5" s="189" t="s">
        <v>445</v>
      </c>
      <c r="D5" s="189" t="s">
        <v>446</v>
      </c>
      <c r="E5" s="189" t="s">
        <v>447</v>
      </c>
      <c r="F5" s="190" t="s">
        <v>448</v>
      </c>
    </row>
    <row r="6" spans="1:1025" ht="50.25" customHeight="1" x14ac:dyDescent="0.25">
      <c r="A6" s="193" t="s">
        <v>330</v>
      </c>
      <c r="B6" s="194" t="s">
        <v>331</v>
      </c>
      <c r="C6" s="195" t="s">
        <v>332</v>
      </c>
      <c r="D6" s="195" t="s">
        <v>333</v>
      </c>
      <c r="E6" s="196" t="s">
        <v>334</v>
      </c>
      <c r="F6" s="197" t="s">
        <v>335</v>
      </c>
    </row>
    <row r="7" spans="1:1025" ht="53.25" customHeight="1" x14ac:dyDescent="0.25">
      <c r="A7" s="202" t="s">
        <v>336</v>
      </c>
      <c r="B7" s="203" t="s">
        <v>334</v>
      </c>
      <c r="C7" s="204" t="s">
        <v>337</v>
      </c>
      <c r="D7" s="204" t="s">
        <v>338</v>
      </c>
      <c r="E7" s="205" t="s">
        <v>339</v>
      </c>
      <c r="F7" s="206" t="s">
        <v>340</v>
      </c>
    </row>
    <row r="8" spans="1:1025" ht="78" customHeight="1" x14ac:dyDescent="0.25">
      <c r="A8" s="198" t="s">
        <v>340</v>
      </c>
      <c r="B8" s="192" t="s">
        <v>334</v>
      </c>
      <c r="C8" s="154" t="s">
        <v>341</v>
      </c>
      <c r="D8" s="182" t="s">
        <v>342</v>
      </c>
      <c r="E8" s="191" t="s">
        <v>343</v>
      </c>
      <c r="F8" s="199" t="s">
        <v>344</v>
      </c>
    </row>
    <row r="9" spans="1:1025" ht="72" customHeight="1" x14ac:dyDescent="0.25">
      <c r="A9" s="202" t="s">
        <v>345</v>
      </c>
      <c r="B9" s="205" t="s">
        <v>343</v>
      </c>
      <c r="C9" s="204" t="s">
        <v>346</v>
      </c>
      <c r="D9" s="207" t="s">
        <v>347</v>
      </c>
      <c r="E9" s="205" t="s">
        <v>348</v>
      </c>
      <c r="F9" s="206" t="s">
        <v>340</v>
      </c>
    </row>
    <row r="10" spans="1:1025" ht="73.5" customHeight="1" x14ac:dyDescent="0.25">
      <c r="A10" s="198" t="s">
        <v>340</v>
      </c>
      <c r="B10" s="191" t="s">
        <v>348</v>
      </c>
      <c r="C10" s="192" t="s">
        <v>349</v>
      </c>
      <c r="D10" s="182" t="s">
        <v>350</v>
      </c>
      <c r="E10" s="191" t="s">
        <v>351</v>
      </c>
      <c r="F10" s="199" t="s">
        <v>352</v>
      </c>
    </row>
    <row r="11" spans="1:1025" ht="58.5" customHeight="1" x14ac:dyDescent="0.25">
      <c r="A11" s="202" t="s">
        <v>340</v>
      </c>
      <c r="B11" s="208" t="s">
        <v>353</v>
      </c>
      <c r="C11" s="203" t="s">
        <v>354</v>
      </c>
      <c r="D11" s="204" t="s">
        <v>355</v>
      </c>
      <c r="E11" s="205" t="s">
        <v>356</v>
      </c>
      <c r="F11" s="206" t="s">
        <v>357</v>
      </c>
    </row>
    <row r="12" spans="1:1025" ht="73.5" customHeight="1" x14ac:dyDescent="0.25">
      <c r="A12" s="198" t="s">
        <v>330</v>
      </c>
      <c r="B12" s="154" t="s">
        <v>358</v>
      </c>
      <c r="C12" s="192" t="s">
        <v>359</v>
      </c>
      <c r="D12" s="182" t="s">
        <v>360</v>
      </c>
      <c r="E12" s="191" t="s">
        <v>361</v>
      </c>
      <c r="F12" s="199" t="s">
        <v>340</v>
      </c>
    </row>
    <row r="13" spans="1:1025" ht="61.5" customHeight="1" x14ac:dyDescent="0.25">
      <c r="A13" s="202" t="s">
        <v>340</v>
      </c>
      <c r="B13" s="205" t="s">
        <v>361</v>
      </c>
      <c r="C13" s="203" t="s">
        <v>362</v>
      </c>
      <c r="D13" s="204" t="s">
        <v>363</v>
      </c>
      <c r="E13" s="205" t="s">
        <v>364</v>
      </c>
      <c r="F13" s="206" t="s">
        <v>365</v>
      </c>
    </row>
    <row r="14" spans="1:1025" ht="71.25" customHeight="1" x14ac:dyDescent="0.25">
      <c r="A14" s="198" t="s">
        <v>340</v>
      </c>
      <c r="B14" s="191" t="s">
        <v>361</v>
      </c>
      <c r="C14" s="182" t="s">
        <v>366</v>
      </c>
      <c r="D14" s="182" t="s">
        <v>367</v>
      </c>
      <c r="E14" s="191" t="s">
        <v>368</v>
      </c>
      <c r="F14" s="199" t="s">
        <v>369</v>
      </c>
    </row>
    <row r="15" spans="1:1025" ht="78.75" customHeight="1" x14ac:dyDescent="0.25">
      <c r="A15" s="209" t="s">
        <v>369</v>
      </c>
      <c r="B15" s="203" t="s">
        <v>368</v>
      </c>
      <c r="C15" s="208" t="s">
        <v>370</v>
      </c>
      <c r="D15" s="204" t="s">
        <v>371</v>
      </c>
      <c r="E15" s="205" t="s">
        <v>372</v>
      </c>
      <c r="F15" s="206" t="s">
        <v>284</v>
      </c>
    </row>
    <row r="16" spans="1:1025" ht="63" x14ac:dyDescent="0.25">
      <c r="A16" s="200" t="s">
        <v>284</v>
      </c>
      <c r="B16" s="191" t="s">
        <v>372</v>
      </c>
      <c r="C16" s="154" t="s">
        <v>373</v>
      </c>
      <c r="D16" s="182" t="s">
        <v>374</v>
      </c>
      <c r="E16" s="187" t="s">
        <v>437</v>
      </c>
      <c r="F16" s="201" t="s">
        <v>344</v>
      </c>
    </row>
    <row r="17" spans="1:6" ht="79.5" thickBot="1" x14ac:dyDescent="0.3">
      <c r="A17" s="210" t="s">
        <v>345</v>
      </c>
      <c r="B17" s="211" t="s">
        <v>437</v>
      </c>
      <c r="C17" s="212" t="s">
        <v>438</v>
      </c>
      <c r="D17" s="213" t="s">
        <v>439</v>
      </c>
      <c r="E17" s="214" t="s">
        <v>440</v>
      </c>
      <c r="F17" s="215" t="s">
        <v>441</v>
      </c>
    </row>
    <row r="18" spans="1:6" ht="16.5" thickBot="1" x14ac:dyDescent="0.3">
      <c r="A18" s="216"/>
      <c r="B18" s="217"/>
      <c r="C18" s="218"/>
      <c r="D18" s="219"/>
      <c r="E18" s="220"/>
      <c r="F18" s="221"/>
    </row>
    <row r="19" spans="1:6" ht="39" customHeight="1" thickBot="1" x14ac:dyDescent="0.3">
      <c r="A19" s="363" t="s">
        <v>449</v>
      </c>
      <c r="B19" s="364"/>
      <c r="C19" s="364"/>
      <c r="D19" s="364"/>
      <c r="E19" s="364"/>
      <c r="F19" s="365"/>
    </row>
    <row r="20" spans="1:6" ht="48" customHeight="1" x14ac:dyDescent="0.25">
      <c r="A20" s="360" t="s">
        <v>375</v>
      </c>
      <c r="B20" s="361"/>
      <c r="C20" s="361"/>
      <c r="D20" s="361"/>
      <c r="E20" s="361"/>
      <c r="F20" s="362"/>
    </row>
    <row r="21" spans="1:6" ht="42.75" customHeight="1" x14ac:dyDescent="0.25">
      <c r="A21" s="353" t="s">
        <v>450</v>
      </c>
      <c r="B21" s="354"/>
      <c r="C21" s="354"/>
      <c r="D21" s="354"/>
      <c r="E21" s="354"/>
      <c r="F21" s="355"/>
    </row>
    <row r="22" spans="1:6" ht="36" customHeight="1" x14ac:dyDescent="0.25">
      <c r="A22" s="353" t="s">
        <v>451</v>
      </c>
      <c r="B22" s="354"/>
      <c r="C22" s="354"/>
      <c r="D22" s="354"/>
      <c r="E22" s="354"/>
      <c r="F22" s="355"/>
    </row>
    <row r="23" spans="1:6" ht="24" customHeight="1" x14ac:dyDescent="0.25">
      <c r="A23" s="353" t="s">
        <v>452</v>
      </c>
      <c r="B23" s="354"/>
      <c r="C23" s="354"/>
      <c r="D23" s="354"/>
      <c r="E23" s="354"/>
      <c r="F23" s="355"/>
    </row>
    <row r="24" spans="1:6" ht="27.75" customHeight="1" x14ac:dyDescent="0.25">
      <c r="A24" s="353" t="s">
        <v>376</v>
      </c>
      <c r="B24" s="354"/>
      <c r="C24" s="354"/>
      <c r="D24" s="354"/>
      <c r="E24" s="354"/>
      <c r="F24" s="355"/>
    </row>
    <row r="25" spans="1:6" ht="16.5" thickBot="1" x14ac:dyDescent="0.3">
      <c r="A25" s="356"/>
      <c r="B25" s="357"/>
      <c r="C25" s="357"/>
      <c r="D25" s="357"/>
      <c r="E25" s="357"/>
      <c r="F25" s="358"/>
    </row>
  </sheetData>
  <mergeCells count="8">
    <mergeCell ref="A24:F24"/>
    <mergeCell ref="A25:F25"/>
    <mergeCell ref="A3:F3"/>
    <mergeCell ref="A20:F20"/>
    <mergeCell ref="A21:F21"/>
    <mergeCell ref="A22:F22"/>
    <mergeCell ref="A23:F23"/>
    <mergeCell ref="A19:F19"/>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topLeftCell="A9" workbookViewId="0">
      <selection activeCell="C30" sqref="C30"/>
    </sheetView>
  </sheetViews>
  <sheetFormatPr defaultRowHeight="15.75" x14ac:dyDescent="0.25"/>
  <cols>
    <col min="1" max="4" width="37.28515625" style="124" customWidth="1"/>
    <col min="5" max="5" width="37.28515625" style="125" customWidth="1"/>
    <col min="6" max="6" width="15.28515625" style="166" customWidth="1"/>
    <col min="7" max="7" width="19" style="166" customWidth="1"/>
    <col min="8" max="8" width="13.28515625" style="124" customWidth="1"/>
    <col min="9" max="9" width="19.140625" style="124" customWidth="1"/>
    <col min="10" max="1025" width="9.140625" style="124" customWidth="1"/>
    <col min="1026" max="16384" width="9.140625" style="124"/>
  </cols>
  <sheetData>
    <row r="1" spans="1:7" x14ac:dyDescent="0.25">
      <c r="A1" s="124" t="s">
        <v>0</v>
      </c>
    </row>
    <row r="2" spans="1:7" ht="16.5" thickBot="1" x14ac:dyDescent="0.3"/>
    <row r="3" spans="1:7" ht="19.5" thickBot="1" x14ac:dyDescent="0.3">
      <c r="A3" s="366" t="s">
        <v>454</v>
      </c>
      <c r="B3" s="367"/>
      <c r="C3" s="367"/>
      <c r="D3" s="367"/>
      <c r="E3" s="367"/>
      <c r="F3" s="367"/>
      <c r="G3" s="368"/>
    </row>
    <row r="4" spans="1:7" ht="54.75" customHeight="1" thickBot="1" x14ac:dyDescent="0.3">
      <c r="A4" s="363" t="s">
        <v>459</v>
      </c>
      <c r="B4" s="364"/>
      <c r="C4" s="364"/>
      <c r="D4" s="364"/>
      <c r="E4" s="364"/>
      <c r="F4" s="364"/>
      <c r="G4" s="365"/>
    </row>
    <row r="5" spans="1:7" ht="111" thickBot="1" x14ac:dyDescent="0.3">
      <c r="A5" s="233" t="s">
        <v>455</v>
      </c>
      <c r="B5" s="234" t="s">
        <v>456</v>
      </c>
      <c r="C5" s="234" t="s">
        <v>457</v>
      </c>
      <c r="D5" s="234" t="s">
        <v>458</v>
      </c>
      <c r="E5" s="234" t="s">
        <v>453</v>
      </c>
      <c r="F5" s="234" t="s">
        <v>460</v>
      </c>
      <c r="G5" s="235" t="s">
        <v>377</v>
      </c>
    </row>
    <row r="6" spans="1:7" s="222" customFormat="1" ht="141.75" x14ac:dyDescent="0.25">
      <c r="A6" s="226" t="s">
        <v>461</v>
      </c>
      <c r="B6" s="223" t="s">
        <v>462</v>
      </c>
      <c r="C6" s="223" t="s">
        <v>463</v>
      </c>
      <c r="D6" s="223" t="s">
        <v>474</v>
      </c>
      <c r="E6" s="223" t="s">
        <v>378</v>
      </c>
      <c r="F6" s="224">
        <v>44196</v>
      </c>
      <c r="G6" s="227" t="s">
        <v>284</v>
      </c>
    </row>
    <row r="7" spans="1:7" s="222" customFormat="1" ht="157.5" x14ac:dyDescent="0.25">
      <c r="A7" s="236" t="s">
        <v>470</v>
      </c>
      <c r="B7" s="237" t="s">
        <v>379</v>
      </c>
      <c r="C7" s="237" t="s">
        <v>380</v>
      </c>
      <c r="D7" s="237" t="s">
        <v>473</v>
      </c>
      <c r="E7" s="237" t="s">
        <v>471</v>
      </c>
      <c r="F7" s="238">
        <v>43830</v>
      </c>
      <c r="G7" s="239" t="s">
        <v>381</v>
      </c>
    </row>
    <row r="8" spans="1:7" s="222" customFormat="1" ht="78.75" x14ac:dyDescent="0.25">
      <c r="A8" s="228" t="s">
        <v>464</v>
      </c>
      <c r="B8" s="225" t="s">
        <v>382</v>
      </c>
      <c r="C8" s="223" t="s">
        <v>383</v>
      </c>
      <c r="D8" s="223" t="s">
        <v>465</v>
      </c>
      <c r="E8" s="223" t="s">
        <v>378</v>
      </c>
      <c r="F8" s="224">
        <v>44196</v>
      </c>
      <c r="G8" s="227" t="s">
        <v>284</v>
      </c>
    </row>
    <row r="9" spans="1:7" s="222" customFormat="1" ht="157.5" x14ac:dyDescent="0.25">
      <c r="A9" s="236" t="s">
        <v>466</v>
      </c>
      <c r="B9" s="240" t="s">
        <v>384</v>
      </c>
      <c r="C9" s="237" t="s">
        <v>385</v>
      </c>
      <c r="D9" s="237" t="s">
        <v>472</v>
      </c>
      <c r="E9" s="237" t="s">
        <v>467</v>
      </c>
      <c r="F9" s="238">
        <v>43830</v>
      </c>
      <c r="G9" s="239" t="s">
        <v>381</v>
      </c>
    </row>
    <row r="10" spans="1:7" s="222" customFormat="1" ht="111" thickBot="1" x14ac:dyDescent="0.3">
      <c r="A10" s="229" t="s">
        <v>386</v>
      </c>
      <c r="B10" s="230" t="s">
        <v>468</v>
      </c>
      <c r="C10" s="230" t="s">
        <v>387</v>
      </c>
      <c r="D10" s="230" t="s">
        <v>469</v>
      </c>
      <c r="E10" s="230" t="s">
        <v>388</v>
      </c>
      <c r="F10" s="231">
        <v>43861</v>
      </c>
      <c r="G10" s="232" t="s">
        <v>381</v>
      </c>
    </row>
  </sheetData>
  <mergeCells count="2">
    <mergeCell ref="A4:G4"/>
    <mergeCell ref="A3:G3"/>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4"/>
  <sheetViews>
    <sheetView workbookViewId="0">
      <selection sqref="A1:XFD1048576"/>
    </sheetView>
  </sheetViews>
  <sheetFormatPr defaultRowHeight="15.75" x14ac:dyDescent="0.25"/>
  <cols>
    <col min="1" max="1" width="40.42578125" style="181" customWidth="1"/>
    <col min="2" max="2" width="33.28515625" style="181" customWidth="1"/>
    <col min="3" max="3" width="31.42578125" style="181" customWidth="1"/>
    <col min="4" max="4" width="26.42578125" style="181" customWidth="1"/>
    <col min="5" max="5" width="42.28515625" style="185" customWidth="1"/>
    <col min="6" max="6" width="35.85546875" style="181" customWidth="1"/>
    <col min="7" max="7" width="32.5703125" style="181" customWidth="1"/>
    <col min="8" max="8" width="13.28515625" style="181" customWidth="1"/>
    <col min="9" max="9" width="19.140625" style="181" customWidth="1"/>
    <col min="10" max="1025" width="9.140625" style="181" customWidth="1"/>
    <col min="1026" max="16384" width="9.140625" style="124"/>
  </cols>
  <sheetData>
    <row r="1" spans="1:7" s="124" customFormat="1" x14ac:dyDescent="0.25">
      <c r="A1" s="181" t="s">
        <v>0</v>
      </c>
      <c r="B1" s="181"/>
      <c r="C1" s="181"/>
      <c r="D1" s="181"/>
      <c r="E1" s="185"/>
      <c r="F1" s="181"/>
      <c r="G1" s="181"/>
    </row>
    <row r="3" spans="1:7" s="124" customFormat="1" ht="18.75" x14ac:dyDescent="0.25">
      <c r="A3" s="369" t="s">
        <v>389</v>
      </c>
      <c r="B3" s="369"/>
      <c r="C3" s="369"/>
      <c r="D3" s="369"/>
      <c r="E3" s="241"/>
      <c r="F3" s="241"/>
      <c r="G3" s="241"/>
    </row>
    <row r="4" spans="1:7" s="124" customFormat="1" ht="16.5" thickBot="1" x14ac:dyDescent="0.3">
      <c r="A4" s="181"/>
      <c r="B4" s="181"/>
      <c r="C4" s="191"/>
      <c r="D4" s="187"/>
      <c r="E4" s="191"/>
      <c r="F4" s="187"/>
      <c r="G4" s="181"/>
    </row>
    <row r="5" spans="1:7" s="124" customFormat="1" ht="23.25" customHeight="1" thickBot="1" x14ac:dyDescent="0.3">
      <c r="A5" s="242" t="s">
        <v>475</v>
      </c>
      <c r="B5" s="243" t="s">
        <v>476</v>
      </c>
      <c r="C5" s="244"/>
      <c r="D5" s="245"/>
      <c r="E5" s="185"/>
      <c r="F5" s="181"/>
      <c r="G5" s="181"/>
    </row>
    <row r="6" spans="1:7" s="124" customFormat="1" ht="63.75" thickBot="1" x14ac:dyDescent="0.3">
      <c r="A6" s="246" t="s">
        <v>477</v>
      </c>
      <c r="B6" s="370" t="s">
        <v>390</v>
      </c>
      <c r="C6" s="371"/>
      <c r="D6" s="372"/>
      <c r="E6" s="185"/>
      <c r="F6" s="181"/>
      <c r="G6" s="181"/>
    </row>
    <row r="7" spans="1:7" s="124" customFormat="1" ht="32.25" customHeight="1" thickBot="1" x14ac:dyDescent="0.3">
      <c r="A7" s="247" t="s">
        <v>391</v>
      </c>
      <c r="B7" s="370" t="s">
        <v>392</v>
      </c>
      <c r="C7" s="371"/>
      <c r="D7" s="372"/>
      <c r="E7" s="185"/>
      <c r="F7" s="181"/>
      <c r="G7" s="181"/>
    </row>
    <row r="8" spans="1:7" s="124" customFormat="1" ht="28.5" customHeight="1" thickBot="1" x14ac:dyDescent="0.3">
      <c r="A8" s="248" t="s">
        <v>478</v>
      </c>
      <c r="B8" s="373" t="s">
        <v>393</v>
      </c>
      <c r="C8" s="374"/>
      <c r="D8" s="375"/>
      <c r="E8" s="185"/>
      <c r="F8" s="181"/>
      <c r="G8" s="181"/>
    </row>
    <row r="9" spans="1:7" s="124" customFormat="1" ht="27.75" customHeight="1" thickBot="1" x14ac:dyDescent="0.3">
      <c r="A9" s="247" t="s">
        <v>394</v>
      </c>
      <c r="B9" s="370" t="s">
        <v>395</v>
      </c>
      <c r="C9" s="371"/>
      <c r="D9" s="372"/>
      <c r="E9" s="185"/>
      <c r="F9" s="181"/>
      <c r="G9" s="181"/>
    </row>
    <row r="10" spans="1:7" s="124" customFormat="1" ht="42" customHeight="1" thickBot="1" x14ac:dyDescent="0.3">
      <c r="A10" s="246" t="s">
        <v>479</v>
      </c>
      <c r="B10" s="370" t="s">
        <v>396</v>
      </c>
      <c r="C10" s="371"/>
      <c r="D10" s="372"/>
      <c r="E10" s="185"/>
      <c r="F10" s="181"/>
      <c r="G10" s="181"/>
    </row>
    <row r="11" spans="1:7" s="124" customFormat="1" ht="34.5" customHeight="1" thickBot="1" x14ac:dyDescent="0.3">
      <c r="A11" s="247" t="s">
        <v>480</v>
      </c>
      <c r="B11" s="373" t="s">
        <v>397</v>
      </c>
      <c r="C11" s="374"/>
      <c r="D11" s="375"/>
      <c r="E11" s="185"/>
      <c r="F11" s="181"/>
      <c r="G11" s="181"/>
    </row>
    <row r="12" spans="1:7" s="124" customFormat="1" ht="54.75" customHeight="1" thickBot="1" x14ac:dyDescent="0.3">
      <c r="A12" s="246" t="s">
        <v>481</v>
      </c>
      <c r="B12" s="370" t="s">
        <v>398</v>
      </c>
      <c r="C12" s="371"/>
      <c r="D12" s="372"/>
      <c r="E12" s="185"/>
      <c r="F12" s="181"/>
      <c r="G12" s="181"/>
    </row>
    <row r="13" spans="1:7" s="124" customFormat="1" ht="117.75" customHeight="1" thickBot="1" x14ac:dyDescent="0.3">
      <c r="A13" s="242" t="s">
        <v>482</v>
      </c>
      <c r="B13" s="370" t="s">
        <v>399</v>
      </c>
      <c r="C13" s="371"/>
      <c r="D13" s="372"/>
      <c r="E13" s="185"/>
      <c r="F13" s="181"/>
      <c r="G13" s="181"/>
    </row>
    <row r="14" spans="1:7" s="124" customFormat="1" ht="39" customHeight="1" thickBot="1" x14ac:dyDescent="0.3">
      <c r="A14" s="249" t="s">
        <v>483</v>
      </c>
      <c r="B14" s="376" t="s">
        <v>400</v>
      </c>
      <c r="C14" s="377"/>
      <c r="D14" s="378"/>
      <c r="E14" s="185"/>
      <c r="F14" s="181"/>
      <c r="G14" s="181"/>
    </row>
  </sheetData>
  <mergeCells count="10">
    <mergeCell ref="B10:D10"/>
    <mergeCell ref="B11:D11"/>
    <mergeCell ref="B12:D12"/>
    <mergeCell ref="B13:D13"/>
    <mergeCell ref="B14:D14"/>
    <mergeCell ref="A3:D3"/>
    <mergeCell ref="B6:D6"/>
    <mergeCell ref="B7:D7"/>
    <mergeCell ref="B8:D8"/>
    <mergeCell ref="B9:D9"/>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0"/>
  <sheetViews>
    <sheetView showGridLines="0" zoomScaleNormal="100" zoomScalePageLayoutView="115" workbookViewId="0">
      <selection activeCell="I10" sqref="I10"/>
    </sheetView>
  </sheetViews>
  <sheetFormatPr defaultRowHeight="15.75" x14ac:dyDescent="0.25"/>
  <cols>
    <col min="1" max="1" width="11.7109375" style="1" customWidth="1"/>
    <col min="2" max="2" width="49.7109375" style="2" customWidth="1"/>
    <col min="3" max="3" width="9.5703125" style="1" customWidth="1"/>
    <col min="4" max="4" width="9.28515625" style="1" customWidth="1"/>
    <col min="5" max="5" width="7.7109375" style="3" customWidth="1"/>
    <col min="6" max="6" width="43.85546875" style="2" customWidth="1"/>
    <col min="7" max="7" width="9.85546875" style="1" customWidth="1"/>
    <col min="8" max="8" width="10.28515625" style="3" customWidth="1"/>
    <col min="9" max="9" width="14.7109375" style="3" customWidth="1"/>
    <col min="10" max="10" width="15.85546875" style="4" customWidth="1"/>
    <col min="11" max="11" width="11.140625" style="1" customWidth="1"/>
    <col min="12" max="12" width="31.28515625" style="2" customWidth="1"/>
    <col min="13" max="13" width="12.5703125" style="5" customWidth="1"/>
    <col min="14" max="14" width="12.7109375" style="6" customWidth="1"/>
    <col min="15" max="15" width="12.85546875" style="6" customWidth="1"/>
    <col min="16" max="16" width="13.5703125" style="6" customWidth="1"/>
    <col min="17" max="17" width="27" style="2" customWidth="1"/>
    <col min="18" max="18" width="12.5703125" style="5" customWidth="1"/>
    <col min="19" max="19" width="12.7109375" style="6" customWidth="1"/>
    <col min="20" max="20" width="12.85546875" style="6" customWidth="1"/>
    <col min="21" max="21" width="13.5703125" style="6" customWidth="1"/>
    <col min="22" max="22" width="8.85546875" style="7" customWidth="1"/>
    <col min="23" max="1025" width="8.85546875" style="8" customWidth="1"/>
    <col min="1026" max="16384" width="9.140625" style="119"/>
  </cols>
  <sheetData>
    <row r="1" spans="1:1025" ht="15.75" customHeight="1" x14ac:dyDescent="0.25">
      <c r="A1" s="448" t="s">
        <v>0</v>
      </c>
      <c r="B1" s="448"/>
      <c r="C1" s="448"/>
      <c r="D1" s="448"/>
      <c r="E1" s="448"/>
      <c r="F1" s="448"/>
      <c r="G1" s="448"/>
      <c r="H1" s="448"/>
      <c r="I1" s="448"/>
      <c r="J1" s="448"/>
      <c r="K1" s="448"/>
      <c r="L1" s="448"/>
      <c r="M1" s="448"/>
      <c r="N1" s="448"/>
      <c r="O1" s="448"/>
      <c r="P1" s="298"/>
      <c r="Q1" s="298"/>
      <c r="R1" s="298"/>
      <c r="S1" s="298"/>
      <c r="T1" s="298"/>
      <c r="U1" s="298"/>
      <c r="V1" s="121"/>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c r="BO1" s="119"/>
      <c r="BP1" s="119"/>
      <c r="BQ1" s="119"/>
      <c r="BR1" s="119"/>
      <c r="BS1" s="119"/>
      <c r="BT1" s="119"/>
      <c r="BU1" s="119"/>
      <c r="BV1" s="119"/>
      <c r="BW1" s="119"/>
      <c r="BX1" s="119"/>
      <c r="BY1" s="119"/>
      <c r="BZ1" s="119"/>
      <c r="CA1" s="119"/>
      <c r="CB1" s="119"/>
      <c r="CC1" s="119"/>
      <c r="CD1" s="119"/>
      <c r="CE1" s="119"/>
      <c r="CF1" s="119"/>
      <c r="CG1" s="119"/>
      <c r="CH1" s="119"/>
      <c r="CI1" s="119"/>
      <c r="CJ1" s="119"/>
      <c r="CK1" s="119"/>
      <c r="CL1" s="119"/>
      <c r="CM1" s="119"/>
      <c r="CN1" s="119"/>
      <c r="CO1" s="119"/>
      <c r="CP1" s="119"/>
      <c r="CQ1" s="119"/>
      <c r="CR1" s="119"/>
      <c r="CS1" s="119"/>
      <c r="CT1" s="119"/>
      <c r="CU1" s="119"/>
      <c r="CV1" s="119"/>
      <c r="CW1" s="119"/>
      <c r="CX1" s="119"/>
      <c r="CY1" s="119"/>
      <c r="CZ1" s="119"/>
      <c r="DA1" s="119"/>
      <c r="DB1" s="119"/>
      <c r="DC1" s="119"/>
      <c r="DD1" s="119"/>
      <c r="DE1" s="119"/>
      <c r="DF1" s="119"/>
      <c r="DG1" s="119"/>
      <c r="DH1" s="119"/>
      <c r="DI1" s="119"/>
      <c r="DJ1" s="119"/>
      <c r="DK1" s="119"/>
      <c r="DL1" s="119"/>
      <c r="DM1" s="119"/>
      <c r="DN1" s="119"/>
      <c r="DO1" s="119"/>
      <c r="DP1" s="119"/>
      <c r="DQ1" s="119"/>
      <c r="DR1" s="119"/>
      <c r="DS1" s="119"/>
      <c r="DT1" s="119"/>
      <c r="DU1" s="119"/>
      <c r="DV1" s="119"/>
      <c r="DW1" s="119"/>
      <c r="DX1" s="119"/>
      <c r="DY1" s="119"/>
      <c r="DZ1" s="119"/>
      <c r="EA1" s="119"/>
      <c r="EB1" s="119"/>
      <c r="EC1" s="119"/>
      <c r="ED1" s="119"/>
      <c r="EE1" s="119"/>
      <c r="EF1" s="119"/>
      <c r="EG1" s="119"/>
      <c r="EH1" s="119"/>
      <c r="EI1" s="119"/>
      <c r="EJ1" s="119"/>
      <c r="EK1" s="119"/>
      <c r="EL1" s="119"/>
      <c r="EM1" s="119"/>
      <c r="EN1" s="119"/>
      <c r="EO1" s="119"/>
      <c r="EP1" s="119"/>
      <c r="EQ1" s="119"/>
      <c r="ER1" s="119"/>
      <c r="ES1" s="119"/>
      <c r="ET1" s="119"/>
      <c r="EU1" s="119"/>
      <c r="EV1" s="119"/>
      <c r="EW1" s="119"/>
      <c r="EX1" s="119"/>
      <c r="EY1" s="119"/>
      <c r="EZ1" s="119"/>
      <c r="FA1" s="119"/>
      <c r="FB1" s="119"/>
      <c r="FC1" s="119"/>
      <c r="FD1" s="119"/>
      <c r="FE1" s="119"/>
      <c r="FF1" s="119"/>
      <c r="FG1" s="119"/>
      <c r="FH1" s="119"/>
      <c r="FI1" s="119"/>
      <c r="FJ1" s="119"/>
      <c r="FK1" s="119"/>
      <c r="FL1" s="119"/>
      <c r="FM1" s="119"/>
      <c r="FN1" s="119"/>
      <c r="FO1" s="119"/>
      <c r="FP1" s="119"/>
      <c r="FQ1" s="119"/>
      <c r="FR1" s="119"/>
      <c r="FS1" s="119"/>
      <c r="FT1" s="119"/>
      <c r="FU1" s="119"/>
      <c r="FV1" s="119"/>
      <c r="FW1" s="119"/>
      <c r="FX1" s="119"/>
      <c r="FY1" s="119"/>
      <c r="FZ1" s="119"/>
      <c r="GA1" s="119"/>
      <c r="GB1" s="119"/>
      <c r="GC1" s="119"/>
      <c r="GD1" s="119"/>
      <c r="GE1" s="119"/>
      <c r="GF1" s="119"/>
      <c r="GG1" s="119"/>
      <c r="GH1" s="119"/>
      <c r="GI1" s="119"/>
      <c r="GJ1" s="119"/>
      <c r="GK1" s="119"/>
      <c r="GL1" s="119"/>
      <c r="GM1" s="119"/>
      <c r="GN1" s="119"/>
      <c r="GO1" s="119"/>
      <c r="GP1" s="119"/>
      <c r="GQ1" s="119"/>
      <c r="GR1" s="119"/>
      <c r="GS1" s="119"/>
      <c r="GT1" s="119"/>
      <c r="GU1" s="119"/>
      <c r="GV1" s="119"/>
      <c r="GW1" s="119"/>
      <c r="GX1" s="119"/>
      <c r="GY1" s="119"/>
      <c r="GZ1" s="119"/>
      <c r="HA1" s="119"/>
      <c r="HB1" s="119"/>
      <c r="HC1" s="119"/>
      <c r="HD1" s="119"/>
      <c r="HE1" s="119"/>
      <c r="HF1" s="119"/>
      <c r="HG1" s="119"/>
      <c r="HH1" s="119"/>
      <c r="HI1" s="119"/>
      <c r="HJ1" s="119"/>
      <c r="HK1" s="119"/>
      <c r="HL1" s="119"/>
      <c r="HM1" s="119"/>
      <c r="HN1" s="119"/>
      <c r="HO1" s="119"/>
      <c r="HP1" s="119"/>
      <c r="HQ1" s="119"/>
      <c r="HR1" s="119"/>
      <c r="HS1" s="119"/>
      <c r="HT1" s="119"/>
      <c r="HU1" s="119"/>
      <c r="HV1" s="119"/>
      <c r="HW1" s="119"/>
      <c r="HX1" s="119"/>
      <c r="HY1" s="119"/>
      <c r="HZ1" s="119"/>
      <c r="IA1" s="119"/>
      <c r="IB1" s="119"/>
      <c r="IC1" s="119"/>
      <c r="ID1" s="119"/>
      <c r="IE1" s="119"/>
      <c r="IF1" s="119"/>
      <c r="IG1" s="119"/>
      <c r="IH1" s="119"/>
      <c r="II1" s="119"/>
      <c r="IJ1" s="119"/>
      <c r="IK1" s="119"/>
      <c r="IL1" s="119"/>
      <c r="IM1" s="119"/>
      <c r="IN1" s="119"/>
      <c r="IO1" s="119"/>
      <c r="IP1" s="119"/>
      <c r="IQ1" s="119"/>
      <c r="IR1" s="119"/>
      <c r="IS1" s="119"/>
      <c r="IT1" s="119"/>
      <c r="IU1" s="119"/>
      <c r="IV1" s="119"/>
      <c r="IW1" s="119"/>
      <c r="IX1" s="119"/>
      <c r="IY1" s="119"/>
      <c r="IZ1" s="119"/>
      <c r="JA1" s="119"/>
      <c r="JB1" s="119"/>
      <c r="JC1" s="119"/>
      <c r="JD1" s="119"/>
      <c r="JE1" s="119"/>
      <c r="JF1" s="119"/>
      <c r="JG1" s="119"/>
      <c r="JH1" s="119"/>
      <c r="JI1" s="119"/>
      <c r="JJ1" s="119"/>
      <c r="JK1" s="119"/>
      <c r="JL1" s="119"/>
      <c r="JM1" s="119"/>
      <c r="JN1" s="119"/>
      <c r="JO1" s="119"/>
      <c r="JP1" s="119"/>
      <c r="JQ1" s="119"/>
      <c r="JR1" s="119"/>
      <c r="JS1" s="119"/>
      <c r="JT1" s="119"/>
      <c r="JU1" s="119"/>
      <c r="JV1" s="119"/>
      <c r="JW1" s="119"/>
      <c r="JX1" s="119"/>
      <c r="JY1" s="119"/>
      <c r="JZ1" s="119"/>
      <c r="KA1" s="119"/>
      <c r="KB1" s="119"/>
      <c r="KC1" s="119"/>
      <c r="KD1" s="119"/>
      <c r="KE1" s="119"/>
      <c r="KF1" s="119"/>
      <c r="KG1" s="119"/>
      <c r="KH1" s="119"/>
      <c r="KI1" s="119"/>
      <c r="KJ1" s="119"/>
      <c r="KK1" s="119"/>
      <c r="KL1" s="119"/>
      <c r="KM1" s="119"/>
      <c r="KN1" s="119"/>
      <c r="KO1" s="119"/>
      <c r="KP1" s="119"/>
      <c r="KQ1" s="119"/>
      <c r="KR1" s="119"/>
      <c r="KS1" s="119"/>
      <c r="KT1" s="119"/>
      <c r="KU1" s="119"/>
      <c r="KV1" s="119"/>
      <c r="KW1" s="119"/>
      <c r="KX1" s="119"/>
      <c r="KY1" s="119"/>
      <c r="KZ1" s="119"/>
      <c r="LA1" s="119"/>
      <c r="LB1" s="119"/>
      <c r="LC1" s="119"/>
      <c r="LD1" s="119"/>
      <c r="LE1" s="119"/>
      <c r="LF1" s="119"/>
      <c r="LG1" s="119"/>
      <c r="LH1" s="119"/>
      <c r="LI1" s="119"/>
      <c r="LJ1" s="119"/>
      <c r="LK1" s="119"/>
      <c r="LL1" s="119"/>
      <c r="LM1" s="119"/>
      <c r="LN1" s="119"/>
      <c r="LO1" s="119"/>
      <c r="LP1" s="119"/>
      <c r="LQ1" s="119"/>
      <c r="LR1" s="119"/>
      <c r="LS1" s="119"/>
      <c r="LT1" s="119"/>
      <c r="LU1" s="119"/>
      <c r="LV1" s="119"/>
      <c r="LW1" s="119"/>
      <c r="LX1" s="119"/>
      <c r="LY1" s="119"/>
      <c r="LZ1" s="119"/>
      <c r="MA1" s="119"/>
      <c r="MB1" s="119"/>
      <c r="MC1" s="119"/>
      <c r="MD1" s="119"/>
      <c r="ME1" s="119"/>
      <c r="MF1" s="119"/>
      <c r="MG1" s="119"/>
      <c r="MH1" s="119"/>
      <c r="MI1" s="119"/>
      <c r="MJ1" s="119"/>
      <c r="MK1" s="119"/>
      <c r="ML1" s="119"/>
      <c r="MM1" s="119"/>
      <c r="MN1" s="119"/>
      <c r="MO1" s="119"/>
      <c r="MP1" s="119"/>
      <c r="MQ1" s="119"/>
      <c r="MR1" s="119"/>
      <c r="MS1" s="119"/>
      <c r="MT1" s="119"/>
      <c r="MU1" s="119"/>
      <c r="MV1" s="119"/>
      <c r="MW1" s="119"/>
      <c r="MX1" s="119"/>
      <c r="MY1" s="119"/>
      <c r="MZ1" s="119"/>
      <c r="NA1" s="119"/>
      <c r="NB1" s="119"/>
      <c r="NC1" s="119"/>
      <c r="ND1" s="119"/>
      <c r="NE1" s="119"/>
      <c r="NF1" s="119"/>
      <c r="NG1" s="119"/>
      <c r="NH1" s="119"/>
      <c r="NI1" s="119"/>
      <c r="NJ1" s="119"/>
      <c r="NK1" s="119"/>
      <c r="NL1" s="119"/>
      <c r="NM1" s="119"/>
      <c r="NN1" s="119"/>
      <c r="NO1" s="119"/>
      <c r="NP1" s="119"/>
      <c r="NQ1" s="119"/>
      <c r="NR1" s="119"/>
      <c r="NS1" s="119"/>
      <c r="NT1" s="119"/>
      <c r="NU1" s="119"/>
      <c r="NV1" s="119"/>
      <c r="NW1" s="119"/>
      <c r="NX1" s="119"/>
      <c r="NY1" s="119"/>
      <c r="NZ1" s="119"/>
      <c r="OA1" s="119"/>
      <c r="OB1" s="119"/>
      <c r="OC1" s="119"/>
      <c r="OD1" s="119"/>
      <c r="OE1" s="119"/>
      <c r="OF1" s="119"/>
      <c r="OG1" s="119"/>
      <c r="OH1" s="119"/>
      <c r="OI1" s="119"/>
      <c r="OJ1" s="119"/>
      <c r="OK1" s="119"/>
      <c r="OL1" s="119"/>
      <c r="OM1" s="119"/>
      <c r="ON1" s="119"/>
      <c r="OO1" s="119"/>
      <c r="OP1" s="119"/>
      <c r="OQ1" s="119"/>
      <c r="OR1" s="119"/>
      <c r="OS1" s="119"/>
      <c r="OT1" s="119"/>
      <c r="OU1" s="119"/>
      <c r="OV1" s="119"/>
      <c r="OW1" s="119"/>
      <c r="OX1" s="119"/>
      <c r="OY1" s="119"/>
      <c r="OZ1" s="119"/>
      <c r="PA1" s="119"/>
      <c r="PB1" s="119"/>
      <c r="PC1" s="119"/>
      <c r="PD1" s="119"/>
      <c r="PE1" s="119"/>
      <c r="PF1" s="119"/>
      <c r="PG1" s="119"/>
      <c r="PH1" s="119"/>
      <c r="PI1" s="119"/>
      <c r="PJ1" s="119"/>
      <c r="PK1" s="119"/>
      <c r="PL1" s="119"/>
      <c r="PM1" s="119"/>
      <c r="PN1" s="119"/>
      <c r="PO1" s="119"/>
      <c r="PP1" s="119"/>
      <c r="PQ1" s="119"/>
      <c r="PR1" s="119"/>
      <c r="PS1" s="119"/>
      <c r="PT1" s="119"/>
      <c r="PU1" s="119"/>
      <c r="PV1" s="119"/>
      <c r="PW1" s="119"/>
      <c r="PX1" s="119"/>
      <c r="PY1" s="119"/>
      <c r="PZ1" s="119"/>
      <c r="QA1" s="119"/>
      <c r="QB1" s="119"/>
      <c r="QC1" s="119"/>
      <c r="QD1" s="119"/>
      <c r="QE1" s="119"/>
      <c r="QF1" s="119"/>
      <c r="QG1" s="119"/>
      <c r="QH1" s="119"/>
      <c r="QI1" s="119"/>
      <c r="QJ1" s="119"/>
      <c r="QK1" s="119"/>
      <c r="QL1" s="119"/>
      <c r="QM1" s="119"/>
      <c r="QN1" s="119"/>
      <c r="QO1" s="119"/>
      <c r="QP1" s="119"/>
      <c r="QQ1" s="119"/>
      <c r="QR1" s="119"/>
      <c r="QS1" s="119"/>
      <c r="QT1" s="119"/>
      <c r="QU1" s="119"/>
      <c r="QV1" s="119"/>
      <c r="QW1" s="119"/>
      <c r="QX1" s="119"/>
      <c r="QY1" s="119"/>
      <c r="QZ1" s="119"/>
      <c r="RA1" s="119"/>
      <c r="RB1" s="119"/>
      <c r="RC1" s="119"/>
      <c r="RD1" s="119"/>
      <c r="RE1" s="119"/>
      <c r="RF1" s="119"/>
      <c r="RG1" s="119"/>
      <c r="RH1" s="119"/>
      <c r="RI1" s="119"/>
      <c r="RJ1" s="119"/>
      <c r="RK1" s="119"/>
      <c r="RL1" s="119"/>
      <c r="RM1" s="119"/>
      <c r="RN1" s="119"/>
      <c r="RO1" s="119"/>
      <c r="RP1" s="119"/>
      <c r="RQ1" s="119"/>
      <c r="RR1" s="119"/>
      <c r="RS1" s="119"/>
      <c r="RT1" s="119"/>
      <c r="RU1" s="119"/>
      <c r="RV1" s="119"/>
      <c r="RW1" s="119"/>
      <c r="RX1" s="119"/>
      <c r="RY1" s="119"/>
      <c r="RZ1" s="119"/>
      <c r="SA1" s="119"/>
      <c r="SB1" s="119"/>
      <c r="SC1" s="119"/>
      <c r="SD1" s="119"/>
      <c r="SE1" s="119"/>
      <c r="SF1" s="119"/>
      <c r="SG1" s="119"/>
      <c r="SH1" s="119"/>
      <c r="SI1" s="119"/>
      <c r="SJ1" s="119"/>
      <c r="SK1" s="119"/>
      <c r="SL1" s="119"/>
      <c r="SM1" s="119"/>
      <c r="SN1" s="119"/>
      <c r="SO1" s="119"/>
      <c r="SP1" s="119"/>
      <c r="SQ1" s="119"/>
      <c r="SR1" s="119"/>
      <c r="SS1" s="119"/>
      <c r="ST1" s="119"/>
      <c r="SU1" s="119"/>
      <c r="SV1" s="119"/>
      <c r="SW1" s="119"/>
      <c r="SX1" s="119"/>
      <c r="SY1" s="119"/>
      <c r="SZ1" s="119"/>
      <c r="TA1" s="119"/>
      <c r="TB1" s="119"/>
      <c r="TC1" s="119"/>
      <c r="TD1" s="119"/>
      <c r="TE1" s="119"/>
      <c r="TF1" s="119"/>
      <c r="TG1" s="119"/>
      <c r="TH1" s="119"/>
      <c r="TI1" s="119"/>
      <c r="TJ1" s="119"/>
      <c r="TK1" s="119"/>
      <c r="TL1" s="119"/>
      <c r="TM1" s="119"/>
      <c r="TN1" s="119"/>
      <c r="TO1" s="119"/>
      <c r="TP1" s="119"/>
      <c r="TQ1" s="119"/>
      <c r="TR1" s="119"/>
      <c r="TS1" s="119"/>
      <c r="TT1" s="119"/>
      <c r="TU1" s="119"/>
      <c r="TV1" s="119"/>
      <c r="TW1" s="119"/>
      <c r="TX1" s="119"/>
      <c r="TY1" s="119"/>
      <c r="TZ1" s="119"/>
      <c r="UA1" s="119"/>
      <c r="UB1" s="119"/>
      <c r="UC1" s="119"/>
      <c r="UD1" s="119"/>
      <c r="UE1" s="119"/>
      <c r="UF1" s="119"/>
      <c r="UG1" s="119"/>
      <c r="UH1" s="119"/>
      <c r="UI1" s="119"/>
      <c r="UJ1" s="119"/>
      <c r="UK1" s="119"/>
      <c r="UL1" s="119"/>
      <c r="UM1" s="119"/>
      <c r="UN1" s="119"/>
      <c r="UO1" s="119"/>
      <c r="UP1" s="119"/>
      <c r="UQ1" s="119"/>
      <c r="UR1" s="119"/>
      <c r="US1" s="119"/>
      <c r="UT1" s="119"/>
      <c r="UU1" s="119"/>
      <c r="UV1" s="119"/>
      <c r="UW1" s="119"/>
      <c r="UX1" s="119"/>
      <c r="UY1" s="119"/>
      <c r="UZ1" s="119"/>
      <c r="VA1" s="119"/>
      <c r="VB1" s="119"/>
      <c r="VC1" s="119"/>
      <c r="VD1" s="119"/>
      <c r="VE1" s="119"/>
      <c r="VF1" s="119"/>
      <c r="VG1" s="119"/>
      <c r="VH1" s="119"/>
      <c r="VI1" s="119"/>
      <c r="VJ1" s="119"/>
      <c r="VK1" s="119"/>
      <c r="VL1" s="119"/>
      <c r="VM1" s="119"/>
      <c r="VN1" s="119"/>
      <c r="VO1" s="119"/>
      <c r="VP1" s="119"/>
      <c r="VQ1" s="119"/>
      <c r="VR1" s="119"/>
      <c r="VS1" s="119"/>
      <c r="VT1" s="119"/>
      <c r="VU1" s="119"/>
      <c r="VV1" s="119"/>
      <c r="VW1" s="119"/>
      <c r="VX1" s="119"/>
      <c r="VY1" s="119"/>
      <c r="VZ1" s="119"/>
      <c r="WA1" s="119"/>
      <c r="WB1" s="119"/>
      <c r="WC1" s="119"/>
      <c r="WD1" s="119"/>
      <c r="WE1" s="119"/>
      <c r="WF1" s="119"/>
      <c r="WG1" s="119"/>
      <c r="WH1" s="119"/>
      <c r="WI1" s="119"/>
      <c r="WJ1" s="119"/>
      <c r="WK1" s="119"/>
      <c r="WL1" s="119"/>
      <c r="WM1" s="119"/>
      <c r="WN1" s="119"/>
      <c r="WO1" s="119"/>
      <c r="WP1" s="119"/>
      <c r="WQ1" s="119"/>
      <c r="WR1" s="119"/>
      <c r="WS1" s="119"/>
      <c r="WT1" s="119"/>
      <c r="WU1" s="119"/>
      <c r="WV1" s="119"/>
      <c r="WW1" s="119"/>
      <c r="WX1" s="119"/>
      <c r="WY1" s="119"/>
      <c r="WZ1" s="119"/>
      <c r="XA1" s="119"/>
      <c r="XB1" s="119"/>
      <c r="XC1" s="119"/>
      <c r="XD1" s="119"/>
      <c r="XE1" s="119"/>
      <c r="XF1" s="119"/>
      <c r="XG1" s="119"/>
      <c r="XH1" s="119"/>
      <c r="XI1" s="119"/>
      <c r="XJ1" s="119"/>
      <c r="XK1" s="119"/>
      <c r="XL1" s="119"/>
      <c r="XM1" s="119"/>
      <c r="XN1" s="119"/>
      <c r="XO1" s="119"/>
      <c r="XP1" s="119"/>
      <c r="XQ1" s="119"/>
      <c r="XR1" s="119"/>
      <c r="XS1" s="119"/>
      <c r="XT1" s="119"/>
      <c r="XU1" s="119"/>
      <c r="XV1" s="119"/>
      <c r="XW1" s="119"/>
      <c r="XX1" s="119"/>
      <c r="XY1" s="119"/>
      <c r="XZ1" s="119"/>
      <c r="YA1" s="119"/>
      <c r="YB1" s="119"/>
      <c r="YC1" s="119"/>
      <c r="YD1" s="119"/>
      <c r="YE1" s="119"/>
      <c r="YF1" s="119"/>
      <c r="YG1" s="119"/>
      <c r="YH1" s="119"/>
      <c r="YI1" s="119"/>
      <c r="YJ1" s="119"/>
      <c r="YK1" s="119"/>
      <c r="YL1" s="119"/>
      <c r="YM1" s="119"/>
      <c r="YN1" s="119"/>
      <c r="YO1" s="119"/>
      <c r="YP1" s="119"/>
      <c r="YQ1" s="119"/>
      <c r="YR1" s="119"/>
      <c r="YS1" s="119"/>
      <c r="YT1" s="119"/>
      <c r="YU1" s="119"/>
      <c r="YV1" s="119"/>
      <c r="YW1" s="119"/>
      <c r="YX1" s="119"/>
      <c r="YY1" s="119"/>
      <c r="YZ1" s="119"/>
      <c r="ZA1" s="119"/>
      <c r="ZB1" s="119"/>
      <c r="ZC1" s="119"/>
      <c r="ZD1" s="119"/>
      <c r="ZE1" s="119"/>
      <c r="ZF1" s="119"/>
      <c r="ZG1" s="119"/>
      <c r="ZH1" s="119"/>
      <c r="ZI1" s="119"/>
      <c r="ZJ1" s="119"/>
      <c r="ZK1" s="119"/>
      <c r="ZL1" s="119"/>
      <c r="ZM1" s="119"/>
      <c r="ZN1" s="119"/>
      <c r="ZO1" s="119"/>
      <c r="ZP1" s="119"/>
      <c r="ZQ1" s="119"/>
      <c r="ZR1" s="119"/>
      <c r="ZS1" s="119"/>
      <c r="ZT1" s="119"/>
      <c r="ZU1" s="119"/>
      <c r="ZV1" s="119"/>
      <c r="ZW1" s="119"/>
      <c r="ZX1" s="119"/>
      <c r="ZY1" s="119"/>
      <c r="ZZ1" s="119"/>
      <c r="AAA1" s="119"/>
      <c r="AAB1" s="119"/>
      <c r="AAC1" s="119"/>
      <c r="AAD1" s="119"/>
      <c r="AAE1" s="119"/>
      <c r="AAF1" s="119"/>
      <c r="AAG1" s="119"/>
      <c r="AAH1" s="119"/>
      <c r="AAI1" s="119"/>
      <c r="AAJ1" s="119"/>
      <c r="AAK1" s="119"/>
      <c r="AAL1" s="119"/>
      <c r="AAM1" s="119"/>
      <c r="AAN1" s="119"/>
      <c r="AAO1" s="119"/>
      <c r="AAP1" s="119"/>
      <c r="AAQ1" s="119"/>
      <c r="AAR1" s="119"/>
      <c r="AAS1" s="119"/>
      <c r="AAT1" s="119"/>
      <c r="AAU1" s="119"/>
      <c r="AAV1" s="119"/>
      <c r="AAW1" s="119"/>
      <c r="AAX1" s="119"/>
      <c r="AAY1" s="119"/>
      <c r="AAZ1" s="119"/>
      <c r="ABA1" s="119"/>
      <c r="ABB1" s="119"/>
      <c r="ABC1" s="119"/>
      <c r="ABD1" s="119"/>
      <c r="ABE1" s="119"/>
      <c r="ABF1" s="119"/>
      <c r="ABG1" s="119"/>
      <c r="ABH1" s="119"/>
      <c r="ABI1" s="119"/>
      <c r="ABJ1" s="119"/>
      <c r="ABK1" s="119"/>
      <c r="ABL1" s="119"/>
      <c r="ABM1" s="119"/>
      <c r="ABN1" s="119"/>
      <c r="ABO1" s="119"/>
      <c r="ABP1" s="119"/>
      <c r="ABQ1" s="119"/>
      <c r="ABR1" s="119"/>
      <c r="ABS1" s="119"/>
      <c r="ABT1" s="119"/>
      <c r="ABU1" s="119"/>
      <c r="ABV1" s="119"/>
      <c r="ABW1" s="119"/>
      <c r="ABX1" s="119"/>
      <c r="ABY1" s="119"/>
      <c r="ABZ1" s="119"/>
      <c r="ACA1" s="119"/>
      <c r="ACB1" s="119"/>
      <c r="ACC1" s="119"/>
      <c r="ACD1" s="119"/>
      <c r="ACE1" s="119"/>
      <c r="ACF1" s="119"/>
      <c r="ACG1" s="119"/>
      <c r="ACH1" s="119"/>
      <c r="ACI1" s="119"/>
      <c r="ACJ1" s="119"/>
      <c r="ACK1" s="119"/>
      <c r="ACL1" s="119"/>
      <c r="ACM1" s="119"/>
      <c r="ACN1" s="119"/>
      <c r="ACO1" s="119"/>
      <c r="ACP1" s="119"/>
      <c r="ACQ1" s="119"/>
      <c r="ACR1" s="119"/>
      <c r="ACS1" s="119"/>
      <c r="ACT1" s="119"/>
      <c r="ACU1" s="119"/>
      <c r="ACV1" s="119"/>
      <c r="ACW1" s="119"/>
      <c r="ACX1" s="119"/>
      <c r="ACY1" s="119"/>
      <c r="ACZ1" s="119"/>
      <c r="ADA1" s="119"/>
      <c r="ADB1" s="119"/>
      <c r="ADC1" s="119"/>
      <c r="ADD1" s="119"/>
      <c r="ADE1" s="119"/>
      <c r="ADF1" s="119"/>
      <c r="ADG1" s="119"/>
      <c r="ADH1" s="119"/>
      <c r="ADI1" s="119"/>
      <c r="ADJ1" s="119"/>
      <c r="ADK1" s="119"/>
      <c r="ADL1" s="119"/>
      <c r="ADM1" s="119"/>
      <c r="ADN1" s="119"/>
      <c r="ADO1" s="119"/>
      <c r="ADP1" s="119"/>
      <c r="ADQ1" s="119"/>
      <c r="ADR1" s="119"/>
      <c r="ADS1" s="119"/>
      <c r="ADT1" s="119"/>
      <c r="ADU1" s="119"/>
      <c r="ADV1" s="119"/>
      <c r="ADW1" s="119"/>
      <c r="ADX1" s="119"/>
      <c r="ADY1" s="119"/>
      <c r="ADZ1" s="119"/>
      <c r="AEA1" s="119"/>
      <c r="AEB1" s="119"/>
      <c r="AEC1" s="119"/>
      <c r="AED1" s="119"/>
      <c r="AEE1" s="119"/>
      <c r="AEF1" s="119"/>
      <c r="AEG1" s="119"/>
      <c r="AEH1" s="119"/>
      <c r="AEI1" s="119"/>
      <c r="AEJ1" s="119"/>
      <c r="AEK1" s="119"/>
      <c r="AEL1" s="119"/>
      <c r="AEM1" s="119"/>
      <c r="AEN1" s="119"/>
      <c r="AEO1" s="119"/>
      <c r="AEP1" s="119"/>
      <c r="AEQ1" s="119"/>
      <c r="AER1" s="119"/>
      <c r="AES1" s="119"/>
      <c r="AET1" s="119"/>
      <c r="AEU1" s="119"/>
      <c r="AEV1" s="119"/>
      <c r="AEW1" s="119"/>
      <c r="AEX1" s="119"/>
      <c r="AEY1" s="119"/>
      <c r="AEZ1" s="119"/>
      <c r="AFA1" s="119"/>
      <c r="AFB1" s="119"/>
      <c r="AFC1" s="119"/>
      <c r="AFD1" s="119"/>
      <c r="AFE1" s="119"/>
      <c r="AFF1" s="119"/>
      <c r="AFG1" s="119"/>
      <c r="AFH1" s="119"/>
      <c r="AFI1" s="119"/>
      <c r="AFJ1" s="119"/>
      <c r="AFK1" s="119"/>
      <c r="AFL1" s="119"/>
      <c r="AFM1" s="119"/>
      <c r="AFN1" s="119"/>
      <c r="AFO1" s="119"/>
      <c r="AFP1" s="119"/>
      <c r="AFQ1" s="119"/>
      <c r="AFR1" s="119"/>
      <c r="AFS1" s="119"/>
      <c r="AFT1" s="119"/>
      <c r="AFU1" s="119"/>
      <c r="AFV1" s="119"/>
      <c r="AFW1" s="119"/>
      <c r="AFX1" s="119"/>
      <c r="AFY1" s="119"/>
      <c r="AFZ1" s="119"/>
      <c r="AGA1" s="119"/>
      <c r="AGB1" s="119"/>
      <c r="AGC1" s="119"/>
      <c r="AGD1" s="119"/>
      <c r="AGE1" s="119"/>
      <c r="AGF1" s="119"/>
      <c r="AGG1" s="119"/>
      <c r="AGH1" s="119"/>
      <c r="AGI1" s="119"/>
      <c r="AGJ1" s="119"/>
      <c r="AGK1" s="119"/>
      <c r="AGL1" s="119"/>
      <c r="AGM1" s="119"/>
      <c r="AGN1" s="119"/>
      <c r="AGO1" s="119"/>
      <c r="AGP1" s="119"/>
      <c r="AGQ1" s="119"/>
      <c r="AGR1" s="119"/>
      <c r="AGS1" s="119"/>
      <c r="AGT1" s="119"/>
      <c r="AGU1" s="119"/>
      <c r="AGV1" s="119"/>
      <c r="AGW1" s="119"/>
      <c r="AGX1" s="119"/>
      <c r="AGY1" s="119"/>
      <c r="AGZ1" s="119"/>
      <c r="AHA1" s="119"/>
      <c r="AHB1" s="119"/>
      <c r="AHC1" s="119"/>
      <c r="AHD1" s="119"/>
      <c r="AHE1" s="119"/>
      <c r="AHF1" s="119"/>
      <c r="AHG1" s="119"/>
      <c r="AHH1" s="119"/>
      <c r="AHI1" s="119"/>
      <c r="AHJ1" s="119"/>
      <c r="AHK1" s="119"/>
      <c r="AHL1" s="119"/>
      <c r="AHM1" s="119"/>
      <c r="AHN1" s="119"/>
      <c r="AHO1" s="119"/>
      <c r="AHP1" s="119"/>
      <c r="AHQ1" s="119"/>
      <c r="AHR1" s="119"/>
      <c r="AHS1" s="119"/>
      <c r="AHT1" s="119"/>
      <c r="AHU1" s="119"/>
      <c r="AHV1" s="119"/>
      <c r="AHW1" s="119"/>
      <c r="AHX1" s="119"/>
      <c r="AHY1" s="119"/>
      <c r="AHZ1" s="119"/>
      <c r="AIA1" s="119"/>
      <c r="AIB1" s="119"/>
      <c r="AIC1" s="119"/>
      <c r="AID1" s="119"/>
      <c r="AIE1" s="119"/>
      <c r="AIF1" s="119"/>
      <c r="AIG1" s="119"/>
      <c r="AIH1" s="119"/>
      <c r="AII1" s="119"/>
      <c r="AIJ1" s="119"/>
      <c r="AIK1" s="119"/>
      <c r="AIL1" s="119"/>
      <c r="AIM1" s="119"/>
      <c r="AIN1" s="119"/>
      <c r="AIO1" s="119"/>
      <c r="AIP1" s="119"/>
      <c r="AIQ1" s="119"/>
      <c r="AIR1" s="119"/>
      <c r="AIS1" s="119"/>
      <c r="AIT1" s="119"/>
      <c r="AIU1" s="119"/>
      <c r="AIV1" s="119"/>
      <c r="AIW1" s="119"/>
      <c r="AIX1" s="119"/>
      <c r="AIY1" s="119"/>
      <c r="AIZ1" s="119"/>
      <c r="AJA1" s="119"/>
      <c r="AJB1" s="119"/>
      <c r="AJC1" s="119"/>
      <c r="AJD1" s="119"/>
      <c r="AJE1" s="119"/>
      <c r="AJF1" s="119"/>
      <c r="AJG1" s="119"/>
      <c r="AJH1" s="119"/>
      <c r="AJI1" s="119"/>
      <c r="AJJ1" s="119"/>
      <c r="AJK1" s="119"/>
      <c r="AJL1" s="119"/>
      <c r="AJM1" s="119"/>
      <c r="AJN1" s="119"/>
      <c r="AJO1" s="119"/>
      <c r="AJP1" s="119"/>
      <c r="AJQ1" s="119"/>
      <c r="AJR1" s="119"/>
      <c r="AJS1" s="119"/>
      <c r="AJT1" s="119"/>
      <c r="AJU1" s="119"/>
      <c r="AJV1" s="119"/>
      <c r="AJW1" s="119"/>
      <c r="AJX1" s="119"/>
      <c r="AJY1" s="119"/>
      <c r="AJZ1" s="119"/>
      <c r="AKA1" s="119"/>
      <c r="AKB1" s="119"/>
      <c r="AKC1" s="119"/>
      <c r="AKD1" s="119"/>
      <c r="AKE1" s="119"/>
      <c r="AKF1" s="119"/>
      <c r="AKG1" s="119"/>
      <c r="AKH1" s="119"/>
      <c r="AKI1" s="119"/>
      <c r="AKJ1" s="119"/>
      <c r="AKK1" s="119"/>
      <c r="AKL1" s="119"/>
      <c r="AKM1" s="119"/>
      <c r="AKN1" s="119"/>
      <c r="AKO1" s="119"/>
      <c r="AKP1" s="119"/>
      <c r="AKQ1" s="119"/>
      <c r="AKR1" s="119"/>
      <c r="AKS1" s="119"/>
      <c r="AKT1" s="119"/>
      <c r="AKU1" s="119"/>
      <c r="AKV1" s="119"/>
      <c r="AKW1" s="119"/>
      <c r="AKX1" s="119"/>
      <c r="AKY1" s="119"/>
      <c r="AKZ1" s="119"/>
      <c r="ALA1" s="119"/>
      <c r="ALB1" s="119"/>
      <c r="ALC1" s="119"/>
      <c r="ALD1" s="119"/>
      <c r="ALE1" s="119"/>
      <c r="ALF1" s="119"/>
      <c r="ALG1" s="119"/>
      <c r="ALH1" s="119"/>
      <c r="ALI1" s="119"/>
      <c r="ALJ1" s="119"/>
      <c r="ALK1" s="119"/>
      <c r="ALL1" s="119"/>
      <c r="ALM1" s="119"/>
      <c r="ALN1" s="119"/>
      <c r="ALO1" s="119"/>
      <c r="ALP1" s="119"/>
      <c r="ALQ1" s="119"/>
      <c r="ALR1" s="119"/>
      <c r="ALS1" s="119"/>
      <c r="ALT1" s="119"/>
      <c r="ALU1" s="119"/>
      <c r="ALV1" s="119"/>
      <c r="ALW1" s="119"/>
      <c r="ALX1" s="119"/>
      <c r="ALY1" s="119"/>
      <c r="ALZ1" s="119"/>
      <c r="AMA1" s="119"/>
      <c r="AMB1" s="119"/>
      <c r="AMC1" s="119"/>
      <c r="AMD1" s="119"/>
      <c r="AME1" s="119"/>
      <c r="AMF1" s="119"/>
      <c r="AMG1" s="119"/>
      <c r="AMH1" s="119"/>
      <c r="AMI1" s="119"/>
      <c r="AMJ1" s="119"/>
      <c r="AMK1" s="119"/>
    </row>
    <row r="2" spans="1:1025" x14ac:dyDescent="0.25">
      <c r="A2" s="16"/>
      <c r="B2" s="17"/>
      <c r="C2" s="10"/>
      <c r="D2" s="10"/>
      <c r="E2" s="12"/>
      <c r="F2" s="9"/>
      <c r="G2" s="10"/>
      <c r="H2" s="11"/>
      <c r="I2" s="12"/>
      <c r="J2" s="12"/>
      <c r="K2" s="121"/>
      <c r="L2" s="13"/>
      <c r="M2" s="14"/>
      <c r="N2" s="15"/>
      <c r="O2" s="15"/>
      <c r="P2" s="15"/>
      <c r="Q2" s="13"/>
      <c r="R2" s="14"/>
      <c r="S2" s="15"/>
      <c r="T2" s="15"/>
      <c r="U2" s="15"/>
      <c r="V2" s="121"/>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c r="BO2" s="119"/>
      <c r="BP2" s="119"/>
      <c r="BQ2" s="119"/>
      <c r="BR2" s="119"/>
      <c r="BS2" s="119"/>
      <c r="BT2" s="119"/>
      <c r="BU2" s="119"/>
      <c r="BV2" s="119"/>
      <c r="BW2" s="119"/>
      <c r="BX2" s="119"/>
      <c r="BY2" s="119"/>
      <c r="BZ2" s="119"/>
      <c r="CA2" s="119"/>
      <c r="CB2" s="119"/>
      <c r="CC2" s="119"/>
      <c r="CD2" s="119"/>
      <c r="CE2" s="119"/>
      <c r="CF2" s="119"/>
      <c r="CG2" s="119"/>
      <c r="CH2" s="119"/>
      <c r="CI2" s="119"/>
      <c r="CJ2" s="119"/>
      <c r="CK2" s="119"/>
      <c r="CL2" s="119"/>
      <c r="CM2" s="119"/>
      <c r="CN2" s="119"/>
      <c r="CO2" s="119"/>
      <c r="CP2" s="119"/>
      <c r="CQ2" s="119"/>
      <c r="CR2" s="119"/>
      <c r="CS2" s="119"/>
      <c r="CT2" s="119"/>
      <c r="CU2" s="119"/>
      <c r="CV2" s="119"/>
      <c r="CW2" s="119"/>
      <c r="CX2" s="119"/>
      <c r="CY2" s="119"/>
      <c r="CZ2" s="119"/>
      <c r="DA2" s="119"/>
      <c r="DB2" s="119"/>
      <c r="DC2" s="119"/>
      <c r="DD2" s="119"/>
      <c r="DE2" s="119"/>
      <c r="DF2" s="119"/>
      <c r="DG2" s="119"/>
      <c r="DH2" s="119"/>
      <c r="DI2" s="119"/>
      <c r="DJ2" s="119"/>
      <c r="DK2" s="119"/>
      <c r="DL2" s="119"/>
      <c r="DM2" s="119"/>
      <c r="DN2" s="119"/>
      <c r="DO2" s="119"/>
      <c r="DP2" s="119"/>
      <c r="DQ2" s="119"/>
      <c r="DR2" s="119"/>
      <c r="DS2" s="119"/>
      <c r="DT2" s="119"/>
      <c r="DU2" s="119"/>
      <c r="DV2" s="119"/>
      <c r="DW2" s="119"/>
      <c r="DX2" s="119"/>
      <c r="DY2" s="119"/>
      <c r="DZ2" s="119"/>
      <c r="EA2" s="119"/>
      <c r="EB2" s="119"/>
      <c r="EC2" s="119"/>
      <c r="ED2" s="119"/>
      <c r="EE2" s="119"/>
      <c r="EF2" s="119"/>
      <c r="EG2" s="119"/>
      <c r="EH2" s="119"/>
      <c r="EI2" s="119"/>
      <c r="EJ2" s="119"/>
      <c r="EK2" s="119"/>
      <c r="EL2" s="119"/>
      <c r="EM2" s="119"/>
      <c r="EN2" s="119"/>
      <c r="EO2" s="119"/>
      <c r="EP2" s="119"/>
      <c r="EQ2" s="119"/>
      <c r="ER2" s="119"/>
      <c r="ES2" s="119"/>
      <c r="ET2" s="119"/>
      <c r="EU2" s="119"/>
      <c r="EV2" s="119"/>
      <c r="EW2" s="119"/>
      <c r="EX2" s="119"/>
      <c r="EY2" s="119"/>
      <c r="EZ2" s="119"/>
      <c r="FA2" s="119"/>
      <c r="FB2" s="119"/>
      <c r="FC2" s="119"/>
      <c r="FD2" s="119"/>
      <c r="FE2" s="119"/>
      <c r="FF2" s="119"/>
      <c r="FG2" s="119"/>
      <c r="FH2" s="119"/>
      <c r="FI2" s="119"/>
      <c r="FJ2" s="119"/>
      <c r="FK2" s="119"/>
      <c r="FL2" s="119"/>
      <c r="FM2" s="119"/>
      <c r="FN2" s="119"/>
      <c r="FO2" s="119"/>
      <c r="FP2" s="119"/>
      <c r="FQ2" s="119"/>
      <c r="FR2" s="119"/>
      <c r="FS2" s="119"/>
      <c r="FT2" s="119"/>
      <c r="FU2" s="119"/>
      <c r="FV2" s="119"/>
      <c r="FW2" s="119"/>
      <c r="FX2" s="119"/>
      <c r="FY2" s="119"/>
      <c r="FZ2" s="119"/>
      <c r="GA2" s="119"/>
      <c r="GB2" s="119"/>
      <c r="GC2" s="119"/>
      <c r="GD2" s="119"/>
      <c r="GE2" s="119"/>
      <c r="GF2" s="119"/>
      <c r="GG2" s="119"/>
      <c r="GH2" s="119"/>
      <c r="GI2" s="119"/>
      <c r="GJ2" s="119"/>
      <c r="GK2" s="119"/>
      <c r="GL2" s="119"/>
      <c r="GM2" s="119"/>
      <c r="GN2" s="119"/>
      <c r="GO2" s="119"/>
      <c r="GP2" s="119"/>
      <c r="GQ2" s="119"/>
      <c r="GR2" s="119"/>
      <c r="GS2" s="119"/>
      <c r="GT2" s="119"/>
      <c r="GU2" s="119"/>
      <c r="GV2" s="119"/>
      <c r="GW2" s="119"/>
      <c r="GX2" s="119"/>
      <c r="GY2" s="119"/>
      <c r="GZ2" s="119"/>
      <c r="HA2" s="119"/>
      <c r="HB2" s="119"/>
      <c r="HC2" s="119"/>
      <c r="HD2" s="119"/>
      <c r="HE2" s="119"/>
      <c r="HF2" s="119"/>
      <c r="HG2" s="119"/>
      <c r="HH2" s="119"/>
      <c r="HI2" s="119"/>
      <c r="HJ2" s="119"/>
      <c r="HK2" s="119"/>
      <c r="HL2" s="119"/>
      <c r="HM2" s="119"/>
      <c r="HN2" s="119"/>
      <c r="HO2" s="119"/>
      <c r="HP2" s="119"/>
      <c r="HQ2" s="119"/>
      <c r="HR2" s="119"/>
      <c r="HS2" s="119"/>
      <c r="HT2" s="119"/>
      <c r="HU2" s="119"/>
      <c r="HV2" s="119"/>
      <c r="HW2" s="119"/>
      <c r="HX2" s="119"/>
      <c r="HY2" s="119"/>
      <c r="HZ2" s="119"/>
      <c r="IA2" s="119"/>
      <c r="IB2" s="119"/>
      <c r="IC2" s="119"/>
      <c r="ID2" s="119"/>
      <c r="IE2" s="119"/>
      <c r="IF2" s="119"/>
      <c r="IG2" s="119"/>
      <c r="IH2" s="119"/>
      <c r="II2" s="119"/>
      <c r="IJ2" s="119"/>
      <c r="IK2" s="119"/>
      <c r="IL2" s="119"/>
      <c r="IM2" s="119"/>
      <c r="IN2" s="119"/>
      <c r="IO2" s="119"/>
      <c r="IP2" s="119"/>
      <c r="IQ2" s="119"/>
      <c r="IR2" s="119"/>
      <c r="IS2" s="119"/>
      <c r="IT2" s="119"/>
      <c r="IU2" s="119"/>
      <c r="IV2" s="119"/>
      <c r="IW2" s="119"/>
      <c r="IX2" s="119"/>
      <c r="IY2" s="119"/>
      <c r="IZ2" s="119"/>
      <c r="JA2" s="119"/>
      <c r="JB2" s="119"/>
      <c r="JC2" s="119"/>
      <c r="JD2" s="119"/>
      <c r="JE2" s="119"/>
      <c r="JF2" s="119"/>
      <c r="JG2" s="119"/>
      <c r="JH2" s="119"/>
      <c r="JI2" s="119"/>
      <c r="JJ2" s="119"/>
      <c r="JK2" s="119"/>
      <c r="JL2" s="119"/>
      <c r="JM2" s="119"/>
      <c r="JN2" s="119"/>
      <c r="JO2" s="119"/>
      <c r="JP2" s="119"/>
      <c r="JQ2" s="119"/>
      <c r="JR2" s="119"/>
      <c r="JS2" s="119"/>
      <c r="JT2" s="119"/>
      <c r="JU2" s="119"/>
      <c r="JV2" s="119"/>
      <c r="JW2" s="119"/>
      <c r="JX2" s="119"/>
      <c r="JY2" s="119"/>
      <c r="JZ2" s="119"/>
      <c r="KA2" s="119"/>
      <c r="KB2" s="119"/>
      <c r="KC2" s="119"/>
      <c r="KD2" s="119"/>
      <c r="KE2" s="119"/>
      <c r="KF2" s="119"/>
      <c r="KG2" s="119"/>
      <c r="KH2" s="119"/>
      <c r="KI2" s="119"/>
      <c r="KJ2" s="119"/>
      <c r="KK2" s="119"/>
      <c r="KL2" s="119"/>
      <c r="KM2" s="119"/>
      <c r="KN2" s="119"/>
      <c r="KO2" s="119"/>
      <c r="KP2" s="119"/>
      <c r="KQ2" s="119"/>
      <c r="KR2" s="119"/>
      <c r="KS2" s="119"/>
      <c r="KT2" s="119"/>
      <c r="KU2" s="119"/>
      <c r="KV2" s="119"/>
      <c r="KW2" s="119"/>
      <c r="KX2" s="119"/>
      <c r="KY2" s="119"/>
      <c r="KZ2" s="119"/>
      <c r="LA2" s="119"/>
      <c r="LB2" s="119"/>
      <c r="LC2" s="119"/>
      <c r="LD2" s="119"/>
      <c r="LE2" s="119"/>
      <c r="LF2" s="119"/>
      <c r="LG2" s="119"/>
      <c r="LH2" s="119"/>
      <c r="LI2" s="119"/>
      <c r="LJ2" s="119"/>
      <c r="LK2" s="119"/>
      <c r="LL2" s="119"/>
      <c r="LM2" s="119"/>
      <c r="LN2" s="119"/>
      <c r="LO2" s="119"/>
      <c r="LP2" s="119"/>
      <c r="LQ2" s="119"/>
      <c r="LR2" s="119"/>
      <c r="LS2" s="119"/>
      <c r="LT2" s="119"/>
      <c r="LU2" s="119"/>
      <c r="LV2" s="119"/>
      <c r="LW2" s="119"/>
      <c r="LX2" s="119"/>
      <c r="LY2" s="119"/>
      <c r="LZ2" s="119"/>
      <c r="MA2" s="119"/>
      <c r="MB2" s="119"/>
      <c r="MC2" s="119"/>
      <c r="MD2" s="119"/>
      <c r="ME2" s="119"/>
      <c r="MF2" s="119"/>
      <c r="MG2" s="119"/>
      <c r="MH2" s="119"/>
      <c r="MI2" s="119"/>
      <c r="MJ2" s="119"/>
      <c r="MK2" s="119"/>
      <c r="ML2" s="119"/>
      <c r="MM2" s="119"/>
      <c r="MN2" s="119"/>
      <c r="MO2" s="119"/>
      <c r="MP2" s="119"/>
      <c r="MQ2" s="119"/>
      <c r="MR2" s="119"/>
      <c r="MS2" s="119"/>
      <c r="MT2" s="119"/>
      <c r="MU2" s="119"/>
      <c r="MV2" s="119"/>
      <c r="MW2" s="119"/>
      <c r="MX2" s="119"/>
      <c r="MY2" s="119"/>
      <c r="MZ2" s="119"/>
      <c r="NA2" s="119"/>
      <c r="NB2" s="119"/>
      <c r="NC2" s="119"/>
      <c r="ND2" s="119"/>
      <c r="NE2" s="119"/>
      <c r="NF2" s="119"/>
      <c r="NG2" s="119"/>
      <c r="NH2" s="119"/>
      <c r="NI2" s="119"/>
      <c r="NJ2" s="119"/>
      <c r="NK2" s="119"/>
      <c r="NL2" s="119"/>
      <c r="NM2" s="119"/>
      <c r="NN2" s="119"/>
      <c r="NO2" s="119"/>
      <c r="NP2" s="119"/>
      <c r="NQ2" s="119"/>
      <c r="NR2" s="119"/>
      <c r="NS2" s="119"/>
      <c r="NT2" s="119"/>
      <c r="NU2" s="119"/>
      <c r="NV2" s="119"/>
      <c r="NW2" s="119"/>
      <c r="NX2" s="119"/>
      <c r="NY2" s="119"/>
      <c r="NZ2" s="119"/>
      <c r="OA2" s="119"/>
      <c r="OB2" s="119"/>
      <c r="OC2" s="119"/>
      <c r="OD2" s="119"/>
      <c r="OE2" s="119"/>
      <c r="OF2" s="119"/>
      <c r="OG2" s="119"/>
      <c r="OH2" s="119"/>
      <c r="OI2" s="119"/>
      <c r="OJ2" s="119"/>
      <c r="OK2" s="119"/>
      <c r="OL2" s="119"/>
      <c r="OM2" s="119"/>
      <c r="ON2" s="119"/>
      <c r="OO2" s="119"/>
      <c r="OP2" s="119"/>
      <c r="OQ2" s="119"/>
      <c r="OR2" s="119"/>
      <c r="OS2" s="119"/>
      <c r="OT2" s="119"/>
      <c r="OU2" s="119"/>
      <c r="OV2" s="119"/>
      <c r="OW2" s="119"/>
      <c r="OX2" s="119"/>
      <c r="OY2" s="119"/>
      <c r="OZ2" s="119"/>
      <c r="PA2" s="119"/>
      <c r="PB2" s="119"/>
      <c r="PC2" s="119"/>
      <c r="PD2" s="119"/>
      <c r="PE2" s="119"/>
      <c r="PF2" s="119"/>
      <c r="PG2" s="119"/>
      <c r="PH2" s="119"/>
      <c r="PI2" s="119"/>
      <c r="PJ2" s="119"/>
      <c r="PK2" s="119"/>
      <c r="PL2" s="119"/>
      <c r="PM2" s="119"/>
      <c r="PN2" s="119"/>
      <c r="PO2" s="119"/>
      <c r="PP2" s="119"/>
      <c r="PQ2" s="119"/>
      <c r="PR2" s="119"/>
      <c r="PS2" s="119"/>
      <c r="PT2" s="119"/>
      <c r="PU2" s="119"/>
      <c r="PV2" s="119"/>
      <c r="PW2" s="119"/>
      <c r="PX2" s="119"/>
      <c r="PY2" s="119"/>
      <c r="PZ2" s="119"/>
      <c r="QA2" s="119"/>
      <c r="QB2" s="119"/>
      <c r="QC2" s="119"/>
      <c r="QD2" s="119"/>
      <c r="QE2" s="119"/>
      <c r="QF2" s="119"/>
      <c r="QG2" s="119"/>
      <c r="QH2" s="119"/>
      <c r="QI2" s="119"/>
      <c r="QJ2" s="119"/>
      <c r="QK2" s="119"/>
      <c r="QL2" s="119"/>
      <c r="QM2" s="119"/>
      <c r="QN2" s="119"/>
      <c r="QO2" s="119"/>
      <c r="QP2" s="119"/>
      <c r="QQ2" s="119"/>
      <c r="QR2" s="119"/>
      <c r="QS2" s="119"/>
      <c r="QT2" s="119"/>
      <c r="QU2" s="119"/>
      <c r="QV2" s="119"/>
      <c r="QW2" s="119"/>
      <c r="QX2" s="119"/>
      <c r="QY2" s="119"/>
      <c r="QZ2" s="119"/>
      <c r="RA2" s="119"/>
      <c r="RB2" s="119"/>
      <c r="RC2" s="119"/>
      <c r="RD2" s="119"/>
      <c r="RE2" s="119"/>
      <c r="RF2" s="119"/>
      <c r="RG2" s="119"/>
      <c r="RH2" s="119"/>
      <c r="RI2" s="119"/>
      <c r="RJ2" s="119"/>
      <c r="RK2" s="119"/>
      <c r="RL2" s="119"/>
      <c r="RM2" s="119"/>
      <c r="RN2" s="119"/>
      <c r="RO2" s="119"/>
      <c r="RP2" s="119"/>
      <c r="RQ2" s="119"/>
      <c r="RR2" s="119"/>
      <c r="RS2" s="119"/>
      <c r="RT2" s="119"/>
      <c r="RU2" s="119"/>
      <c r="RV2" s="119"/>
      <c r="RW2" s="119"/>
      <c r="RX2" s="119"/>
      <c r="RY2" s="119"/>
      <c r="RZ2" s="119"/>
      <c r="SA2" s="119"/>
      <c r="SB2" s="119"/>
      <c r="SC2" s="119"/>
      <c r="SD2" s="119"/>
      <c r="SE2" s="119"/>
      <c r="SF2" s="119"/>
      <c r="SG2" s="119"/>
      <c r="SH2" s="119"/>
      <c r="SI2" s="119"/>
      <c r="SJ2" s="119"/>
      <c r="SK2" s="119"/>
      <c r="SL2" s="119"/>
      <c r="SM2" s="119"/>
      <c r="SN2" s="119"/>
      <c r="SO2" s="119"/>
      <c r="SP2" s="119"/>
      <c r="SQ2" s="119"/>
      <c r="SR2" s="119"/>
      <c r="SS2" s="119"/>
      <c r="ST2" s="119"/>
      <c r="SU2" s="119"/>
      <c r="SV2" s="119"/>
      <c r="SW2" s="119"/>
      <c r="SX2" s="119"/>
      <c r="SY2" s="119"/>
      <c r="SZ2" s="119"/>
      <c r="TA2" s="119"/>
      <c r="TB2" s="119"/>
      <c r="TC2" s="119"/>
      <c r="TD2" s="119"/>
      <c r="TE2" s="119"/>
      <c r="TF2" s="119"/>
      <c r="TG2" s="119"/>
      <c r="TH2" s="119"/>
      <c r="TI2" s="119"/>
      <c r="TJ2" s="119"/>
      <c r="TK2" s="119"/>
      <c r="TL2" s="119"/>
      <c r="TM2" s="119"/>
      <c r="TN2" s="119"/>
      <c r="TO2" s="119"/>
      <c r="TP2" s="119"/>
      <c r="TQ2" s="119"/>
      <c r="TR2" s="119"/>
      <c r="TS2" s="119"/>
      <c r="TT2" s="119"/>
      <c r="TU2" s="119"/>
      <c r="TV2" s="119"/>
      <c r="TW2" s="119"/>
      <c r="TX2" s="119"/>
      <c r="TY2" s="119"/>
      <c r="TZ2" s="119"/>
      <c r="UA2" s="119"/>
      <c r="UB2" s="119"/>
      <c r="UC2" s="119"/>
      <c r="UD2" s="119"/>
      <c r="UE2" s="119"/>
      <c r="UF2" s="119"/>
      <c r="UG2" s="119"/>
      <c r="UH2" s="119"/>
      <c r="UI2" s="119"/>
      <c r="UJ2" s="119"/>
      <c r="UK2" s="119"/>
      <c r="UL2" s="119"/>
      <c r="UM2" s="119"/>
      <c r="UN2" s="119"/>
      <c r="UO2" s="119"/>
      <c r="UP2" s="119"/>
      <c r="UQ2" s="119"/>
      <c r="UR2" s="119"/>
      <c r="US2" s="119"/>
      <c r="UT2" s="119"/>
      <c r="UU2" s="119"/>
      <c r="UV2" s="119"/>
      <c r="UW2" s="119"/>
      <c r="UX2" s="119"/>
      <c r="UY2" s="119"/>
      <c r="UZ2" s="119"/>
      <c r="VA2" s="119"/>
      <c r="VB2" s="119"/>
      <c r="VC2" s="119"/>
      <c r="VD2" s="119"/>
      <c r="VE2" s="119"/>
      <c r="VF2" s="119"/>
      <c r="VG2" s="119"/>
      <c r="VH2" s="119"/>
      <c r="VI2" s="119"/>
      <c r="VJ2" s="119"/>
      <c r="VK2" s="119"/>
      <c r="VL2" s="119"/>
      <c r="VM2" s="119"/>
      <c r="VN2" s="119"/>
      <c r="VO2" s="119"/>
      <c r="VP2" s="119"/>
      <c r="VQ2" s="119"/>
      <c r="VR2" s="119"/>
      <c r="VS2" s="119"/>
      <c r="VT2" s="119"/>
      <c r="VU2" s="119"/>
      <c r="VV2" s="119"/>
      <c r="VW2" s="119"/>
      <c r="VX2" s="119"/>
      <c r="VY2" s="119"/>
      <c r="VZ2" s="119"/>
      <c r="WA2" s="119"/>
      <c r="WB2" s="119"/>
      <c r="WC2" s="119"/>
      <c r="WD2" s="119"/>
      <c r="WE2" s="119"/>
      <c r="WF2" s="119"/>
      <c r="WG2" s="119"/>
      <c r="WH2" s="119"/>
      <c r="WI2" s="119"/>
      <c r="WJ2" s="119"/>
      <c r="WK2" s="119"/>
      <c r="WL2" s="119"/>
      <c r="WM2" s="119"/>
      <c r="WN2" s="119"/>
      <c r="WO2" s="119"/>
      <c r="WP2" s="119"/>
      <c r="WQ2" s="119"/>
      <c r="WR2" s="119"/>
      <c r="WS2" s="119"/>
      <c r="WT2" s="119"/>
      <c r="WU2" s="119"/>
      <c r="WV2" s="119"/>
      <c r="WW2" s="119"/>
      <c r="WX2" s="119"/>
      <c r="WY2" s="119"/>
      <c r="WZ2" s="119"/>
      <c r="XA2" s="119"/>
      <c r="XB2" s="119"/>
      <c r="XC2" s="119"/>
      <c r="XD2" s="119"/>
      <c r="XE2" s="119"/>
      <c r="XF2" s="119"/>
      <c r="XG2" s="119"/>
      <c r="XH2" s="119"/>
      <c r="XI2" s="119"/>
      <c r="XJ2" s="119"/>
      <c r="XK2" s="119"/>
      <c r="XL2" s="119"/>
      <c r="XM2" s="119"/>
      <c r="XN2" s="119"/>
      <c r="XO2" s="119"/>
      <c r="XP2" s="119"/>
      <c r="XQ2" s="119"/>
      <c r="XR2" s="119"/>
      <c r="XS2" s="119"/>
      <c r="XT2" s="119"/>
      <c r="XU2" s="119"/>
      <c r="XV2" s="119"/>
      <c r="XW2" s="119"/>
      <c r="XX2" s="119"/>
      <c r="XY2" s="119"/>
      <c r="XZ2" s="119"/>
      <c r="YA2" s="119"/>
      <c r="YB2" s="119"/>
      <c r="YC2" s="119"/>
      <c r="YD2" s="119"/>
      <c r="YE2" s="119"/>
      <c r="YF2" s="119"/>
      <c r="YG2" s="119"/>
      <c r="YH2" s="119"/>
      <c r="YI2" s="119"/>
      <c r="YJ2" s="119"/>
      <c r="YK2" s="119"/>
      <c r="YL2" s="119"/>
      <c r="YM2" s="119"/>
      <c r="YN2" s="119"/>
      <c r="YO2" s="119"/>
      <c r="YP2" s="119"/>
      <c r="YQ2" s="119"/>
      <c r="YR2" s="119"/>
      <c r="YS2" s="119"/>
      <c r="YT2" s="119"/>
      <c r="YU2" s="119"/>
      <c r="YV2" s="119"/>
      <c r="YW2" s="119"/>
      <c r="YX2" s="119"/>
      <c r="YY2" s="119"/>
      <c r="YZ2" s="119"/>
      <c r="ZA2" s="119"/>
      <c r="ZB2" s="119"/>
      <c r="ZC2" s="119"/>
      <c r="ZD2" s="119"/>
      <c r="ZE2" s="119"/>
      <c r="ZF2" s="119"/>
      <c r="ZG2" s="119"/>
      <c r="ZH2" s="119"/>
      <c r="ZI2" s="119"/>
      <c r="ZJ2" s="119"/>
      <c r="ZK2" s="119"/>
      <c r="ZL2" s="119"/>
      <c r="ZM2" s="119"/>
      <c r="ZN2" s="119"/>
      <c r="ZO2" s="119"/>
      <c r="ZP2" s="119"/>
      <c r="ZQ2" s="119"/>
      <c r="ZR2" s="119"/>
      <c r="ZS2" s="119"/>
      <c r="ZT2" s="119"/>
      <c r="ZU2" s="119"/>
      <c r="ZV2" s="119"/>
      <c r="ZW2" s="119"/>
      <c r="ZX2" s="119"/>
      <c r="ZY2" s="119"/>
      <c r="ZZ2" s="119"/>
      <c r="AAA2" s="119"/>
      <c r="AAB2" s="119"/>
      <c r="AAC2" s="119"/>
      <c r="AAD2" s="119"/>
      <c r="AAE2" s="119"/>
      <c r="AAF2" s="119"/>
      <c r="AAG2" s="119"/>
      <c r="AAH2" s="119"/>
      <c r="AAI2" s="119"/>
      <c r="AAJ2" s="119"/>
      <c r="AAK2" s="119"/>
      <c r="AAL2" s="119"/>
      <c r="AAM2" s="119"/>
      <c r="AAN2" s="119"/>
      <c r="AAO2" s="119"/>
      <c r="AAP2" s="119"/>
      <c r="AAQ2" s="119"/>
      <c r="AAR2" s="119"/>
      <c r="AAS2" s="119"/>
      <c r="AAT2" s="119"/>
      <c r="AAU2" s="119"/>
      <c r="AAV2" s="119"/>
      <c r="AAW2" s="119"/>
      <c r="AAX2" s="119"/>
      <c r="AAY2" s="119"/>
      <c r="AAZ2" s="119"/>
      <c r="ABA2" s="119"/>
      <c r="ABB2" s="119"/>
      <c r="ABC2" s="119"/>
      <c r="ABD2" s="119"/>
      <c r="ABE2" s="119"/>
      <c r="ABF2" s="119"/>
      <c r="ABG2" s="119"/>
      <c r="ABH2" s="119"/>
      <c r="ABI2" s="119"/>
      <c r="ABJ2" s="119"/>
      <c r="ABK2" s="119"/>
      <c r="ABL2" s="119"/>
      <c r="ABM2" s="119"/>
      <c r="ABN2" s="119"/>
      <c r="ABO2" s="119"/>
      <c r="ABP2" s="119"/>
      <c r="ABQ2" s="119"/>
      <c r="ABR2" s="119"/>
      <c r="ABS2" s="119"/>
      <c r="ABT2" s="119"/>
      <c r="ABU2" s="119"/>
      <c r="ABV2" s="119"/>
      <c r="ABW2" s="119"/>
      <c r="ABX2" s="119"/>
      <c r="ABY2" s="119"/>
      <c r="ABZ2" s="119"/>
      <c r="ACA2" s="119"/>
      <c r="ACB2" s="119"/>
      <c r="ACC2" s="119"/>
      <c r="ACD2" s="119"/>
      <c r="ACE2" s="119"/>
      <c r="ACF2" s="119"/>
      <c r="ACG2" s="119"/>
      <c r="ACH2" s="119"/>
      <c r="ACI2" s="119"/>
      <c r="ACJ2" s="119"/>
      <c r="ACK2" s="119"/>
      <c r="ACL2" s="119"/>
      <c r="ACM2" s="119"/>
      <c r="ACN2" s="119"/>
      <c r="ACO2" s="119"/>
      <c r="ACP2" s="119"/>
      <c r="ACQ2" s="119"/>
      <c r="ACR2" s="119"/>
      <c r="ACS2" s="119"/>
      <c r="ACT2" s="119"/>
      <c r="ACU2" s="119"/>
      <c r="ACV2" s="119"/>
      <c r="ACW2" s="119"/>
      <c r="ACX2" s="119"/>
      <c r="ACY2" s="119"/>
      <c r="ACZ2" s="119"/>
      <c r="ADA2" s="119"/>
      <c r="ADB2" s="119"/>
      <c r="ADC2" s="119"/>
      <c r="ADD2" s="119"/>
      <c r="ADE2" s="119"/>
      <c r="ADF2" s="119"/>
      <c r="ADG2" s="119"/>
      <c r="ADH2" s="119"/>
      <c r="ADI2" s="119"/>
      <c r="ADJ2" s="119"/>
      <c r="ADK2" s="119"/>
      <c r="ADL2" s="119"/>
      <c r="ADM2" s="119"/>
      <c r="ADN2" s="119"/>
      <c r="ADO2" s="119"/>
      <c r="ADP2" s="119"/>
      <c r="ADQ2" s="119"/>
      <c r="ADR2" s="119"/>
      <c r="ADS2" s="119"/>
      <c r="ADT2" s="119"/>
      <c r="ADU2" s="119"/>
      <c r="ADV2" s="119"/>
      <c r="ADW2" s="119"/>
      <c r="ADX2" s="119"/>
      <c r="ADY2" s="119"/>
      <c r="ADZ2" s="119"/>
      <c r="AEA2" s="119"/>
      <c r="AEB2" s="119"/>
      <c r="AEC2" s="119"/>
      <c r="AED2" s="119"/>
      <c r="AEE2" s="119"/>
      <c r="AEF2" s="119"/>
      <c r="AEG2" s="119"/>
      <c r="AEH2" s="119"/>
      <c r="AEI2" s="119"/>
      <c r="AEJ2" s="119"/>
      <c r="AEK2" s="119"/>
      <c r="AEL2" s="119"/>
      <c r="AEM2" s="119"/>
      <c r="AEN2" s="119"/>
      <c r="AEO2" s="119"/>
      <c r="AEP2" s="119"/>
      <c r="AEQ2" s="119"/>
      <c r="AER2" s="119"/>
      <c r="AES2" s="119"/>
      <c r="AET2" s="119"/>
      <c r="AEU2" s="119"/>
      <c r="AEV2" s="119"/>
      <c r="AEW2" s="119"/>
      <c r="AEX2" s="119"/>
      <c r="AEY2" s="119"/>
      <c r="AEZ2" s="119"/>
      <c r="AFA2" s="119"/>
      <c r="AFB2" s="119"/>
      <c r="AFC2" s="119"/>
      <c r="AFD2" s="119"/>
      <c r="AFE2" s="119"/>
      <c r="AFF2" s="119"/>
      <c r="AFG2" s="119"/>
      <c r="AFH2" s="119"/>
      <c r="AFI2" s="119"/>
      <c r="AFJ2" s="119"/>
      <c r="AFK2" s="119"/>
      <c r="AFL2" s="119"/>
      <c r="AFM2" s="119"/>
      <c r="AFN2" s="119"/>
      <c r="AFO2" s="119"/>
      <c r="AFP2" s="119"/>
      <c r="AFQ2" s="119"/>
      <c r="AFR2" s="119"/>
      <c r="AFS2" s="119"/>
      <c r="AFT2" s="119"/>
      <c r="AFU2" s="119"/>
      <c r="AFV2" s="119"/>
      <c r="AFW2" s="119"/>
      <c r="AFX2" s="119"/>
      <c r="AFY2" s="119"/>
      <c r="AFZ2" s="119"/>
      <c r="AGA2" s="119"/>
      <c r="AGB2" s="119"/>
      <c r="AGC2" s="119"/>
      <c r="AGD2" s="119"/>
      <c r="AGE2" s="119"/>
      <c r="AGF2" s="119"/>
      <c r="AGG2" s="119"/>
      <c r="AGH2" s="119"/>
      <c r="AGI2" s="119"/>
      <c r="AGJ2" s="119"/>
      <c r="AGK2" s="119"/>
      <c r="AGL2" s="119"/>
      <c r="AGM2" s="119"/>
      <c r="AGN2" s="119"/>
      <c r="AGO2" s="119"/>
      <c r="AGP2" s="119"/>
      <c r="AGQ2" s="119"/>
      <c r="AGR2" s="119"/>
      <c r="AGS2" s="119"/>
      <c r="AGT2" s="119"/>
      <c r="AGU2" s="119"/>
      <c r="AGV2" s="119"/>
      <c r="AGW2" s="119"/>
      <c r="AGX2" s="119"/>
      <c r="AGY2" s="119"/>
      <c r="AGZ2" s="119"/>
      <c r="AHA2" s="119"/>
      <c r="AHB2" s="119"/>
      <c r="AHC2" s="119"/>
      <c r="AHD2" s="119"/>
      <c r="AHE2" s="119"/>
      <c r="AHF2" s="119"/>
      <c r="AHG2" s="119"/>
      <c r="AHH2" s="119"/>
      <c r="AHI2" s="119"/>
      <c r="AHJ2" s="119"/>
      <c r="AHK2" s="119"/>
      <c r="AHL2" s="119"/>
      <c r="AHM2" s="119"/>
      <c r="AHN2" s="119"/>
      <c r="AHO2" s="119"/>
      <c r="AHP2" s="119"/>
      <c r="AHQ2" s="119"/>
      <c r="AHR2" s="119"/>
      <c r="AHS2" s="119"/>
      <c r="AHT2" s="119"/>
      <c r="AHU2" s="119"/>
      <c r="AHV2" s="119"/>
      <c r="AHW2" s="119"/>
      <c r="AHX2" s="119"/>
      <c r="AHY2" s="119"/>
      <c r="AHZ2" s="119"/>
      <c r="AIA2" s="119"/>
      <c r="AIB2" s="119"/>
      <c r="AIC2" s="119"/>
      <c r="AID2" s="119"/>
      <c r="AIE2" s="119"/>
      <c r="AIF2" s="119"/>
      <c r="AIG2" s="119"/>
      <c r="AIH2" s="119"/>
      <c r="AII2" s="119"/>
      <c r="AIJ2" s="119"/>
      <c r="AIK2" s="119"/>
      <c r="AIL2" s="119"/>
      <c r="AIM2" s="119"/>
      <c r="AIN2" s="119"/>
      <c r="AIO2" s="119"/>
      <c r="AIP2" s="119"/>
      <c r="AIQ2" s="119"/>
      <c r="AIR2" s="119"/>
      <c r="AIS2" s="119"/>
      <c r="AIT2" s="119"/>
      <c r="AIU2" s="119"/>
      <c r="AIV2" s="119"/>
      <c r="AIW2" s="119"/>
      <c r="AIX2" s="119"/>
      <c r="AIY2" s="119"/>
      <c r="AIZ2" s="119"/>
      <c r="AJA2" s="119"/>
      <c r="AJB2" s="119"/>
      <c r="AJC2" s="119"/>
      <c r="AJD2" s="119"/>
      <c r="AJE2" s="119"/>
      <c r="AJF2" s="119"/>
      <c r="AJG2" s="119"/>
      <c r="AJH2" s="119"/>
      <c r="AJI2" s="119"/>
      <c r="AJJ2" s="119"/>
      <c r="AJK2" s="119"/>
      <c r="AJL2" s="119"/>
      <c r="AJM2" s="119"/>
      <c r="AJN2" s="119"/>
      <c r="AJO2" s="119"/>
      <c r="AJP2" s="119"/>
      <c r="AJQ2" s="119"/>
      <c r="AJR2" s="119"/>
      <c r="AJS2" s="119"/>
      <c r="AJT2" s="119"/>
      <c r="AJU2" s="119"/>
      <c r="AJV2" s="119"/>
      <c r="AJW2" s="119"/>
      <c r="AJX2" s="119"/>
      <c r="AJY2" s="119"/>
      <c r="AJZ2" s="119"/>
      <c r="AKA2" s="119"/>
      <c r="AKB2" s="119"/>
      <c r="AKC2" s="119"/>
      <c r="AKD2" s="119"/>
      <c r="AKE2" s="119"/>
      <c r="AKF2" s="119"/>
      <c r="AKG2" s="119"/>
      <c r="AKH2" s="119"/>
      <c r="AKI2" s="119"/>
      <c r="AKJ2" s="119"/>
      <c r="AKK2" s="119"/>
      <c r="AKL2" s="119"/>
      <c r="AKM2" s="119"/>
      <c r="AKN2" s="119"/>
      <c r="AKO2" s="119"/>
      <c r="AKP2" s="119"/>
      <c r="AKQ2" s="119"/>
      <c r="AKR2" s="119"/>
      <c r="AKS2" s="119"/>
      <c r="AKT2" s="119"/>
      <c r="AKU2" s="119"/>
      <c r="AKV2" s="119"/>
      <c r="AKW2" s="119"/>
      <c r="AKX2" s="119"/>
      <c r="AKY2" s="119"/>
      <c r="AKZ2" s="119"/>
      <c r="ALA2" s="119"/>
      <c r="ALB2" s="119"/>
      <c r="ALC2" s="119"/>
      <c r="ALD2" s="119"/>
      <c r="ALE2" s="119"/>
      <c r="ALF2" s="119"/>
      <c r="ALG2" s="119"/>
      <c r="ALH2" s="119"/>
      <c r="ALI2" s="119"/>
      <c r="ALJ2" s="119"/>
      <c r="ALK2" s="119"/>
      <c r="ALL2" s="119"/>
      <c r="ALM2" s="119"/>
      <c r="ALN2" s="119"/>
      <c r="ALO2" s="119"/>
      <c r="ALP2" s="119"/>
      <c r="ALQ2" s="119"/>
      <c r="ALR2" s="119"/>
      <c r="ALS2" s="119"/>
      <c r="ALT2" s="119"/>
      <c r="ALU2" s="119"/>
      <c r="ALV2" s="119"/>
      <c r="ALW2" s="119"/>
      <c r="ALX2" s="119"/>
      <c r="ALY2" s="119"/>
      <c r="ALZ2" s="119"/>
      <c r="AMA2" s="119"/>
      <c r="AMB2" s="119"/>
      <c r="AMC2" s="119"/>
      <c r="AMD2" s="119"/>
      <c r="AME2" s="119"/>
      <c r="AMF2" s="119"/>
      <c r="AMG2" s="119"/>
      <c r="AMH2" s="119"/>
      <c r="AMI2" s="119"/>
      <c r="AMJ2" s="119"/>
      <c r="AMK2" s="119"/>
    </row>
    <row r="3" spans="1:1025" ht="42.75" customHeight="1" x14ac:dyDescent="0.25">
      <c r="A3" s="449" t="s">
        <v>484</v>
      </c>
      <c r="B3" s="449"/>
      <c r="C3" s="449"/>
      <c r="D3" s="449"/>
      <c r="E3" s="449"/>
      <c r="F3" s="449"/>
      <c r="G3" s="449"/>
      <c r="H3" s="449"/>
      <c r="I3" s="449"/>
      <c r="J3" s="449"/>
      <c r="K3" s="449"/>
      <c r="L3" s="449"/>
      <c r="M3" s="449"/>
      <c r="N3" s="449"/>
      <c r="O3" s="449"/>
      <c r="P3" s="22"/>
      <c r="Q3" s="119"/>
      <c r="R3" s="21"/>
      <c r="S3" s="22"/>
      <c r="T3" s="22"/>
      <c r="U3" s="22"/>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119"/>
      <c r="BJ3" s="119"/>
      <c r="BK3" s="119"/>
      <c r="BL3" s="119"/>
      <c r="BM3" s="119"/>
      <c r="BN3" s="119"/>
      <c r="BO3" s="119"/>
      <c r="BP3" s="119"/>
      <c r="BQ3" s="119"/>
      <c r="BR3" s="119"/>
      <c r="BS3" s="119"/>
      <c r="BT3" s="119"/>
      <c r="BU3" s="119"/>
      <c r="BV3" s="119"/>
      <c r="BW3" s="119"/>
      <c r="BX3" s="119"/>
      <c r="BY3" s="119"/>
      <c r="BZ3" s="119"/>
      <c r="CA3" s="119"/>
      <c r="CB3" s="119"/>
      <c r="CC3" s="119"/>
      <c r="CD3" s="119"/>
      <c r="CE3" s="119"/>
      <c r="CF3" s="119"/>
      <c r="CG3" s="119"/>
      <c r="CH3" s="119"/>
      <c r="CI3" s="119"/>
      <c r="CJ3" s="119"/>
      <c r="CK3" s="119"/>
      <c r="CL3" s="119"/>
      <c r="CM3" s="119"/>
      <c r="CN3" s="119"/>
      <c r="CO3" s="119"/>
      <c r="CP3" s="119"/>
      <c r="CQ3" s="119"/>
      <c r="CR3" s="119"/>
      <c r="CS3" s="119"/>
      <c r="CT3" s="119"/>
      <c r="CU3" s="119"/>
      <c r="CV3" s="119"/>
      <c r="CW3" s="119"/>
      <c r="CX3" s="119"/>
      <c r="CY3" s="119"/>
      <c r="CZ3" s="119"/>
      <c r="DA3" s="119"/>
      <c r="DB3" s="119"/>
      <c r="DC3" s="119"/>
      <c r="DD3" s="119"/>
      <c r="DE3" s="119"/>
      <c r="DF3" s="119"/>
      <c r="DG3" s="119"/>
      <c r="DH3" s="119"/>
      <c r="DI3" s="119"/>
      <c r="DJ3" s="119"/>
      <c r="DK3" s="119"/>
      <c r="DL3" s="119"/>
      <c r="DM3" s="119"/>
      <c r="DN3" s="119"/>
      <c r="DO3" s="119"/>
      <c r="DP3" s="119"/>
      <c r="DQ3" s="119"/>
      <c r="DR3" s="119"/>
      <c r="DS3" s="119"/>
      <c r="DT3" s="119"/>
      <c r="DU3" s="119"/>
      <c r="DV3" s="119"/>
      <c r="DW3" s="119"/>
      <c r="DX3" s="119"/>
      <c r="DY3" s="119"/>
      <c r="DZ3" s="119"/>
      <c r="EA3" s="119"/>
      <c r="EB3" s="119"/>
      <c r="EC3" s="119"/>
      <c r="ED3" s="119"/>
      <c r="EE3" s="119"/>
      <c r="EF3" s="119"/>
      <c r="EG3" s="119"/>
      <c r="EH3" s="119"/>
      <c r="EI3" s="119"/>
      <c r="EJ3" s="119"/>
      <c r="EK3" s="119"/>
      <c r="EL3" s="119"/>
      <c r="EM3" s="119"/>
      <c r="EN3" s="119"/>
      <c r="EO3" s="119"/>
      <c r="EP3" s="119"/>
      <c r="EQ3" s="119"/>
      <c r="ER3" s="119"/>
      <c r="ES3" s="119"/>
      <c r="ET3" s="119"/>
      <c r="EU3" s="119"/>
      <c r="EV3" s="119"/>
      <c r="EW3" s="119"/>
      <c r="EX3" s="119"/>
      <c r="EY3" s="119"/>
      <c r="EZ3" s="119"/>
      <c r="FA3" s="119"/>
      <c r="FB3" s="119"/>
      <c r="FC3" s="119"/>
      <c r="FD3" s="119"/>
      <c r="FE3" s="119"/>
      <c r="FF3" s="119"/>
      <c r="FG3" s="119"/>
      <c r="FH3" s="119"/>
      <c r="FI3" s="119"/>
      <c r="FJ3" s="119"/>
      <c r="FK3" s="119"/>
      <c r="FL3" s="119"/>
      <c r="FM3" s="119"/>
      <c r="FN3" s="119"/>
      <c r="FO3" s="119"/>
      <c r="FP3" s="119"/>
      <c r="FQ3" s="119"/>
      <c r="FR3" s="119"/>
      <c r="FS3" s="119"/>
      <c r="FT3" s="119"/>
      <c r="FU3" s="119"/>
      <c r="FV3" s="119"/>
      <c r="FW3" s="119"/>
      <c r="FX3" s="119"/>
      <c r="FY3" s="119"/>
      <c r="FZ3" s="119"/>
      <c r="GA3" s="119"/>
      <c r="GB3" s="119"/>
      <c r="GC3" s="119"/>
      <c r="GD3" s="119"/>
      <c r="GE3" s="119"/>
      <c r="GF3" s="119"/>
      <c r="GG3" s="119"/>
      <c r="GH3" s="119"/>
      <c r="GI3" s="119"/>
      <c r="GJ3" s="119"/>
      <c r="GK3" s="119"/>
      <c r="GL3" s="119"/>
      <c r="GM3" s="119"/>
      <c r="GN3" s="119"/>
      <c r="GO3" s="119"/>
      <c r="GP3" s="119"/>
      <c r="GQ3" s="119"/>
      <c r="GR3" s="119"/>
      <c r="GS3" s="119"/>
      <c r="GT3" s="119"/>
      <c r="GU3" s="119"/>
      <c r="GV3" s="119"/>
      <c r="GW3" s="119"/>
      <c r="GX3" s="119"/>
      <c r="GY3" s="119"/>
      <c r="GZ3" s="119"/>
      <c r="HA3" s="119"/>
      <c r="HB3" s="119"/>
      <c r="HC3" s="119"/>
      <c r="HD3" s="119"/>
      <c r="HE3" s="119"/>
      <c r="HF3" s="119"/>
      <c r="HG3" s="119"/>
      <c r="HH3" s="119"/>
      <c r="HI3" s="119"/>
      <c r="HJ3" s="119"/>
      <c r="HK3" s="119"/>
      <c r="HL3" s="119"/>
      <c r="HM3" s="119"/>
      <c r="HN3" s="119"/>
      <c r="HO3" s="119"/>
      <c r="HP3" s="119"/>
      <c r="HQ3" s="119"/>
      <c r="HR3" s="119"/>
      <c r="HS3" s="119"/>
      <c r="HT3" s="119"/>
      <c r="HU3" s="119"/>
      <c r="HV3" s="119"/>
      <c r="HW3" s="119"/>
      <c r="HX3" s="119"/>
      <c r="HY3" s="119"/>
      <c r="HZ3" s="119"/>
      <c r="IA3" s="119"/>
      <c r="IB3" s="119"/>
      <c r="IC3" s="119"/>
      <c r="ID3" s="119"/>
      <c r="IE3" s="119"/>
      <c r="IF3" s="119"/>
      <c r="IG3" s="119"/>
      <c r="IH3" s="119"/>
      <c r="II3" s="119"/>
      <c r="IJ3" s="119"/>
      <c r="IK3" s="119"/>
      <c r="IL3" s="119"/>
      <c r="IM3" s="119"/>
      <c r="IN3" s="119"/>
      <c r="IO3" s="119"/>
      <c r="IP3" s="119"/>
      <c r="IQ3" s="119"/>
      <c r="IR3" s="119"/>
      <c r="IS3" s="119"/>
      <c r="IT3" s="119"/>
      <c r="IU3" s="119"/>
      <c r="IV3" s="119"/>
      <c r="IW3" s="119"/>
      <c r="IX3" s="119"/>
      <c r="IY3" s="119"/>
      <c r="IZ3" s="119"/>
      <c r="JA3" s="119"/>
      <c r="JB3" s="119"/>
      <c r="JC3" s="119"/>
      <c r="JD3" s="119"/>
      <c r="JE3" s="119"/>
      <c r="JF3" s="119"/>
      <c r="JG3" s="119"/>
      <c r="JH3" s="119"/>
      <c r="JI3" s="119"/>
      <c r="JJ3" s="119"/>
      <c r="JK3" s="119"/>
      <c r="JL3" s="119"/>
      <c r="JM3" s="119"/>
      <c r="JN3" s="119"/>
      <c r="JO3" s="119"/>
      <c r="JP3" s="119"/>
      <c r="JQ3" s="119"/>
      <c r="JR3" s="119"/>
      <c r="JS3" s="119"/>
      <c r="JT3" s="119"/>
      <c r="JU3" s="119"/>
      <c r="JV3" s="119"/>
      <c r="JW3" s="119"/>
      <c r="JX3" s="119"/>
      <c r="JY3" s="119"/>
      <c r="JZ3" s="119"/>
      <c r="KA3" s="119"/>
      <c r="KB3" s="119"/>
      <c r="KC3" s="119"/>
      <c r="KD3" s="119"/>
      <c r="KE3" s="119"/>
      <c r="KF3" s="119"/>
      <c r="KG3" s="119"/>
      <c r="KH3" s="119"/>
      <c r="KI3" s="119"/>
      <c r="KJ3" s="119"/>
      <c r="KK3" s="119"/>
      <c r="KL3" s="119"/>
      <c r="KM3" s="119"/>
      <c r="KN3" s="119"/>
      <c r="KO3" s="119"/>
      <c r="KP3" s="119"/>
      <c r="KQ3" s="119"/>
      <c r="KR3" s="119"/>
      <c r="KS3" s="119"/>
      <c r="KT3" s="119"/>
      <c r="KU3" s="119"/>
      <c r="KV3" s="119"/>
      <c r="KW3" s="119"/>
      <c r="KX3" s="119"/>
      <c r="KY3" s="119"/>
      <c r="KZ3" s="119"/>
      <c r="LA3" s="119"/>
      <c r="LB3" s="119"/>
      <c r="LC3" s="119"/>
      <c r="LD3" s="119"/>
      <c r="LE3" s="119"/>
      <c r="LF3" s="119"/>
      <c r="LG3" s="119"/>
      <c r="LH3" s="119"/>
      <c r="LI3" s="119"/>
      <c r="LJ3" s="119"/>
      <c r="LK3" s="119"/>
      <c r="LL3" s="119"/>
      <c r="LM3" s="119"/>
      <c r="LN3" s="119"/>
      <c r="LO3" s="119"/>
      <c r="LP3" s="119"/>
      <c r="LQ3" s="119"/>
      <c r="LR3" s="119"/>
      <c r="LS3" s="119"/>
      <c r="LT3" s="119"/>
      <c r="LU3" s="119"/>
      <c r="LV3" s="119"/>
      <c r="LW3" s="119"/>
      <c r="LX3" s="119"/>
      <c r="LY3" s="119"/>
      <c r="LZ3" s="119"/>
      <c r="MA3" s="119"/>
      <c r="MB3" s="119"/>
      <c r="MC3" s="119"/>
      <c r="MD3" s="119"/>
      <c r="ME3" s="119"/>
      <c r="MF3" s="119"/>
      <c r="MG3" s="119"/>
      <c r="MH3" s="119"/>
      <c r="MI3" s="119"/>
      <c r="MJ3" s="119"/>
      <c r="MK3" s="119"/>
      <c r="ML3" s="119"/>
      <c r="MM3" s="119"/>
      <c r="MN3" s="119"/>
      <c r="MO3" s="119"/>
      <c r="MP3" s="119"/>
      <c r="MQ3" s="119"/>
      <c r="MR3" s="119"/>
      <c r="MS3" s="119"/>
      <c r="MT3" s="119"/>
      <c r="MU3" s="119"/>
      <c r="MV3" s="119"/>
      <c r="MW3" s="119"/>
      <c r="MX3" s="119"/>
      <c r="MY3" s="119"/>
      <c r="MZ3" s="119"/>
      <c r="NA3" s="119"/>
      <c r="NB3" s="119"/>
      <c r="NC3" s="119"/>
      <c r="ND3" s="119"/>
      <c r="NE3" s="119"/>
      <c r="NF3" s="119"/>
      <c r="NG3" s="119"/>
      <c r="NH3" s="119"/>
      <c r="NI3" s="119"/>
      <c r="NJ3" s="119"/>
      <c r="NK3" s="119"/>
      <c r="NL3" s="119"/>
      <c r="NM3" s="119"/>
      <c r="NN3" s="119"/>
      <c r="NO3" s="119"/>
      <c r="NP3" s="119"/>
      <c r="NQ3" s="119"/>
      <c r="NR3" s="119"/>
      <c r="NS3" s="119"/>
      <c r="NT3" s="119"/>
      <c r="NU3" s="119"/>
      <c r="NV3" s="119"/>
      <c r="NW3" s="119"/>
      <c r="NX3" s="119"/>
      <c r="NY3" s="119"/>
      <c r="NZ3" s="119"/>
      <c r="OA3" s="119"/>
      <c r="OB3" s="119"/>
      <c r="OC3" s="119"/>
      <c r="OD3" s="119"/>
      <c r="OE3" s="119"/>
      <c r="OF3" s="119"/>
      <c r="OG3" s="119"/>
      <c r="OH3" s="119"/>
      <c r="OI3" s="119"/>
      <c r="OJ3" s="119"/>
      <c r="OK3" s="119"/>
      <c r="OL3" s="119"/>
      <c r="OM3" s="119"/>
      <c r="ON3" s="119"/>
      <c r="OO3" s="119"/>
      <c r="OP3" s="119"/>
      <c r="OQ3" s="119"/>
      <c r="OR3" s="119"/>
      <c r="OS3" s="119"/>
      <c r="OT3" s="119"/>
      <c r="OU3" s="119"/>
      <c r="OV3" s="119"/>
      <c r="OW3" s="119"/>
      <c r="OX3" s="119"/>
      <c r="OY3" s="119"/>
      <c r="OZ3" s="119"/>
      <c r="PA3" s="119"/>
      <c r="PB3" s="119"/>
      <c r="PC3" s="119"/>
      <c r="PD3" s="119"/>
      <c r="PE3" s="119"/>
      <c r="PF3" s="119"/>
      <c r="PG3" s="119"/>
      <c r="PH3" s="119"/>
      <c r="PI3" s="119"/>
      <c r="PJ3" s="119"/>
      <c r="PK3" s="119"/>
      <c r="PL3" s="119"/>
      <c r="PM3" s="119"/>
      <c r="PN3" s="119"/>
      <c r="PO3" s="119"/>
      <c r="PP3" s="119"/>
      <c r="PQ3" s="119"/>
      <c r="PR3" s="119"/>
      <c r="PS3" s="119"/>
      <c r="PT3" s="119"/>
      <c r="PU3" s="119"/>
      <c r="PV3" s="119"/>
      <c r="PW3" s="119"/>
      <c r="PX3" s="119"/>
      <c r="PY3" s="119"/>
      <c r="PZ3" s="119"/>
      <c r="QA3" s="119"/>
      <c r="QB3" s="119"/>
      <c r="QC3" s="119"/>
      <c r="QD3" s="119"/>
      <c r="QE3" s="119"/>
      <c r="QF3" s="119"/>
      <c r="QG3" s="119"/>
      <c r="QH3" s="119"/>
      <c r="QI3" s="119"/>
      <c r="QJ3" s="119"/>
      <c r="QK3" s="119"/>
      <c r="QL3" s="119"/>
      <c r="QM3" s="119"/>
      <c r="QN3" s="119"/>
      <c r="QO3" s="119"/>
      <c r="QP3" s="119"/>
      <c r="QQ3" s="119"/>
      <c r="QR3" s="119"/>
      <c r="QS3" s="119"/>
      <c r="QT3" s="119"/>
      <c r="QU3" s="119"/>
      <c r="QV3" s="119"/>
      <c r="QW3" s="119"/>
      <c r="QX3" s="119"/>
      <c r="QY3" s="119"/>
      <c r="QZ3" s="119"/>
      <c r="RA3" s="119"/>
      <c r="RB3" s="119"/>
      <c r="RC3" s="119"/>
      <c r="RD3" s="119"/>
      <c r="RE3" s="119"/>
      <c r="RF3" s="119"/>
      <c r="RG3" s="119"/>
      <c r="RH3" s="119"/>
      <c r="RI3" s="119"/>
      <c r="RJ3" s="119"/>
      <c r="RK3" s="119"/>
      <c r="RL3" s="119"/>
      <c r="RM3" s="119"/>
      <c r="RN3" s="119"/>
      <c r="RO3" s="119"/>
      <c r="RP3" s="119"/>
      <c r="RQ3" s="119"/>
      <c r="RR3" s="119"/>
      <c r="RS3" s="119"/>
      <c r="RT3" s="119"/>
      <c r="RU3" s="119"/>
      <c r="RV3" s="119"/>
      <c r="RW3" s="119"/>
      <c r="RX3" s="119"/>
      <c r="RY3" s="119"/>
      <c r="RZ3" s="119"/>
      <c r="SA3" s="119"/>
      <c r="SB3" s="119"/>
      <c r="SC3" s="119"/>
      <c r="SD3" s="119"/>
      <c r="SE3" s="119"/>
      <c r="SF3" s="119"/>
      <c r="SG3" s="119"/>
      <c r="SH3" s="119"/>
      <c r="SI3" s="119"/>
      <c r="SJ3" s="119"/>
      <c r="SK3" s="119"/>
      <c r="SL3" s="119"/>
      <c r="SM3" s="119"/>
      <c r="SN3" s="119"/>
      <c r="SO3" s="119"/>
      <c r="SP3" s="119"/>
      <c r="SQ3" s="119"/>
      <c r="SR3" s="119"/>
      <c r="SS3" s="119"/>
      <c r="ST3" s="119"/>
      <c r="SU3" s="119"/>
      <c r="SV3" s="119"/>
      <c r="SW3" s="119"/>
      <c r="SX3" s="119"/>
      <c r="SY3" s="119"/>
      <c r="SZ3" s="119"/>
      <c r="TA3" s="119"/>
      <c r="TB3" s="119"/>
      <c r="TC3" s="119"/>
      <c r="TD3" s="119"/>
      <c r="TE3" s="119"/>
      <c r="TF3" s="119"/>
      <c r="TG3" s="119"/>
      <c r="TH3" s="119"/>
      <c r="TI3" s="119"/>
      <c r="TJ3" s="119"/>
      <c r="TK3" s="119"/>
      <c r="TL3" s="119"/>
      <c r="TM3" s="119"/>
      <c r="TN3" s="119"/>
      <c r="TO3" s="119"/>
      <c r="TP3" s="119"/>
      <c r="TQ3" s="119"/>
      <c r="TR3" s="119"/>
      <c r="TS3" s="119"/>
      <c r="TT3" s="119"/>
      <c r="TU3" s="119"/>
      <c r="TV3" s="119"/>
      <c r="TW3" s="119"/>
      <c r="TX3" s="119"/>
      <c r="TY3" s="119"/>
      <c r="TZ3" s="119"/>
      <c r="UA3" s="119"/>
      <c r="UB3" s="119"/>
      <c r="UC3" s="119"/>
      <c r="UD3" s="119"/>
      <c r="UE3" s="119"/>
      <c r="UF3" s="119"/>
      <c r="UG3" s="119"/>
      <c r="UH3" s="119"/>
      <c r="UI3" s="119"/>
      <c r="UJ3" s="119"/>
      <c r="UK3" s="119"/>
      <c r="UL3" s="119"/>
      <c r="UM3" s="119"/>
      <c r="UN3" s="119"/>
      <c r="UO3" s="119"/>
      <c r="UP3" s="119"/>
      <c r="UQ3" s="119"/>
      <c r="UR3" s="119"/>
      <c r="US3" s="119"/>
      <c r="UT3" s="119"/>
      <c r="UU3" s="119"/>
      <c r="UV3" s="119"/>
      <c r="UW3" s="119"/>
      <c r="UX3" s="119"/>
      <c r="UY3" s="119"/>
      <c r="UZ3" s="119"/>
      <c r="VA3" s="119"/>
      <c r="VB3" s="119"/>
      <c r="VC3" s="119"/>
      <c r="VD3" s="119"/>
      <c r="VE3" s="119"/>
      <c r="VF3" s="119"/>
      <c r="VG3" s="119"/>
      <c r="VH3" s="119"/>
      <c r="VI3" s="119"/>
      <c r="VJ3" s="119"/>
      <c r="VK3" s="119"/>
      <c r="VL3" s="119"/>
      <c r="VM3" s="119"/>
      <c r="VN3" s="119"/>
      <c r="VO3" s="119"/>
      <c r="VP3" s="119"/>
      <c r="VQ3" s="119"/>
      <c r="VR3" s="119"/>
      <c r="VS3" s="119"/>
      <c r="VT3" s="119"/>
      <c r="VU3" s="119"/>
      <c r="VV3" s="119"/>
      <c r="VW3" s="119"/>
      <c r="VX3" s="119"/>
      <c r="VY3" s="119"/>
      <c r="VZ3" s="119"/>
      <c r="WA3" s="119"/>
      <c r="WB3" s="119"/>
      <c r="WC3" s="119"/>
      <c r="WD3" s="119"/>
      <c r="WE3" s="119"/>
      <c r="WF3" s="119"/>
      <c r="WG3" s="119"/>
      <c r="WH3" s="119"/>
      <c r="WI3" s="119"/>
      <c r="WJ3" s="119"/>
      <c r="WK3" s="119"/>
      <c r="WL3" s="119"/>
      <c r="WM3" s="119"/>
      <c r="WN3" s="119"/>
      <c r="WO3" s="119"/>
      <c r="WP3" s="119"/>
      <c r="WQ3" s="119"/>
      <c r="WR3" s="119"/>
      <c r="WS3" s="119"/>
      <c r="WT3" s="119"/>
      <c r="WU3" s="119"/>
      <c r="WV3" s="119"/>
      <c r="WW3" s="119"/>
      <c r="WX3" s="119"/>
      <c r="WY3" s="119"/>
      <c r="WZ3" s="119"/>
      <c r="XA3" s="119"/>
      <c r="XB3" s="119"/>
      <c r="XC3" s="119"/>
      <c r="XD3" s="119"/>
      <c r="XE3" s="119"/>
      <c r="XF3" s="119"/>
      <c r="XG3" s="119"/>
      <c r="XH3" s="119"/>
      <c r="XI3" s="119"/>
      <c r="XJ3" s="119"/>
      <c r="XK3" s="119"/>
      <c r="XL3" s="119"/>
      <c r="XM3" s="119"/>
      <c r="XN3" s="119"/>
      <c r="XO3" s="119"/>
      <c r="XP3" s="119"/>
      <c r="XQ3" s="119"/>
      <c r="XR3" s="119"/>
      <c r="XS3" s="119"/>
      <c r="XT3" s="119"/>
      <c r="XU3" s="119"/>
      <c r="XV3" s="119"/>
      <c r="XW3" s="119"/>
      <c r="XX3" s="119"/>
      <c r="XY3" s="119"/>
      <c r="XZ3" s="119"/>
      <c r="YA3" s="119"/>
      <c r="YB3" s="119"/>
      <c r="YC3" s="119"/>
      <c r="YD3" s="119"/>
      <c r="YE3" s="119"/>
      <c r="YF3" s="119"/>
      <c r="YG3" s="119"/>
      <c r="YH3" s="119"/>
      <c r="YI3" s="119"/>
      <c r="YJ3" s="119"/>
      <c r="YK3" s="119"/>
      <c r="YL3" s="119"/>
      <c r="YM3" s="119"/>
      <c r="YN3" s="119"/>
      <c r="YO3" s="119"/>
      <c r="YP3" s="119"/>
      <c r="YQ3" s="119"/>
      <c r="YR3" s="119"/>
      <c r="YS3" s="119"/>
      <c r="YT3" s="119"/>
      <c r="YU3" s="119"/>
      <c r="YV3" s="119"/>
      <c r="YW3" s="119"/>
      <c r="YX3" s="119"/>
      <c r="YY3" s="119"/>
      <c r="YZ3" s="119"/>
      <c r="ZA3" s="119"/>
      <c r="ZB3" s="119"/>
      <c r="ZC3" s="119"/>
      <c r="ZD3" s="119"/>
      <c r="ZE3" s="119"/>
      <c r="ZF3" s="119"/>
      <c r="ZG3" s="119"/>
      <c r="ZH3" s="119"/>
      <c r="ZI3" s="119"/>
      <c r="ZJ3" s="119"/>
      <c r="ZK3" s="119"/>
      <c r="ZL3" s="119"/>
      <c r="ZM3" s="119"/>
      <c r="ZN3" s="119"/>
      <c r="ZO3" s="119"/>
      <c r="ZP3" s="119"/>
      <c r="ZQ3" s="119"/>
      <c r="ZR3" s="119"/>
      <c r="ZS3" s="119"/>
      <c r="ZT3" s="119"/>
      <c r="ZU3" s="119"/>
      <c r="ZV3" s="119"/>
      <c r="ZW3" s="119"/>
      <c r="ZX3" s="119"/>
      <c r="ZY3" s="119"/>
      <c r="ZZ3" s="119"/>
      <c r="AAA3" s="119"/>
      <c r="AAB3" s="119"/>
      <c r="AAC3" s="119"/>
      <c r="AAD3" s="119"/>
      <c r="AAE3" s="119"/>
      <c r="AAF3" s="119"/>
      <c r="AAG3" s="119"/>
      <c r="AAH3" s="119"/>
      <c r="AAI3" s="119"/>
      <c r="AAJ3" s="119"/>
      <c r="AAK3" s="119"/>
      <c r="AAL3" s="119"/>
      <c r="AAM3" s="119"/>
      <c r="AAN3" s="119"/>
      <c r="AAO3" s="119"/>
      <c r="AAP3" s="119"/>
      <c r="AAQ3" s="119"/>
      <c r="AAR3" s="119"/>
      <c r="AAS3" s="119"/>
      <c r="AAT3" s="119"/>
      <c r="AAU3" s="119"/>
      <c r="AAV3" s="119"/>
      <c r="AAW3" s="119"/>
      <c r="AAX3" s="119"/>
      <c r="AAY3" s="119"/>
      <c r="AAZ3" s="119"/>
      <c r="ABA3" s="119"/>
      <c r="ABB3" s="119"/>
      <c r="ABC3" s="119"/>
      <c r="ABD3" s="119"/>
      <c r="ABE3" s="119"/>
      <c r="ABF3" s="119"/>
      <c r="ABG3" s="119"/>
      <c r="ABH3" s="119"/>
      <c r="ABI3" s="119"/>
      <c r="ABJ3" s="119"/>
      <c r="ABK3" s="119"/>
      <c r="ABL3" s="119"/>
      <c r="ABM3" s="119"/>
      <c r="ABN3" s="119"/>
      <c r="ABO3" s="119"/>
      <c r="ABP3" s="119"/>
      <c r="ABQ3" s="119"/>
      <c r="ABR3" s="119"/>
      <c r="ABS3" s="119"/>
      <c r="ABT3" s="119"/>
      <c r="ABU3" s="119"/>
      <c r="ABV3" s="119"/>
      <c r="ABW3" s="119"/>
      <c r="ABX3" s="119"/>
      <c r="ABY3" s="119"/>
      <c r="ABZ3" s="119"/>
      <c r="ACA3" s="119"/>
      <c r="ACB3" s="119"/>
      <c r="ACC3" s="119"/>
      <c r="ACD3" s="119"/>
      <c r="ACE3" s="119"/>
      <c r="ACF3" s="119"/>
      <c r="ACG3" s="119"/>
      <c r="ACH3" s="119"/>
      <c r="ACI3" s="119"/>
      <c r="ACJ3" s="119"/>
      <c r="ACK3" s="119"/>
      <c r="ACL3" s="119"/>
      <c r="ACM3" s="119"/>
      <c r="ACN3" s="119"/>
      <c r="ACO3" s="119"/>
      <c r="ACP3" s="119"/>
      <c r="ACQ3" s="119"/>
      <c r="ACR3" s="119"/>
      <c r="ACS3" s="119"/>
      <c r="ACT3" s="119"/>
      <c r="ACU3" s="119"/>
      <c r="ACV3" s="119"/>
      <c r="ACW3" s="119"/>
      <c r="ACX3" s="119"/>
      <c r="ACY3" s="119"/>
      <c r="ACZ3" s="119"/>
      <c r="ADA3" s="119"/>
      <c r="ADB3" s="119"/>
      <c r="ADC3" s="119"/>
      <c r="ADD3" s="119"/>
      <c r="ADE3" s="119"/>
      <c r="ADF3" s="119"/>
      <c r="ADG3" s="119"/>
      <c r="ADH3" s="119"/>
      <c r="ADI3" s="119"/>
      <c r="ADJ3" s="119"/>
      <c r="ADK3" s="119"/>
      <c r="ADL3" s="119"/>
      <c r="ADM3" s="119"/>
      <c r="ADN3" s="119"/>
      <c r="ADO3" s="119"/>
      <c r="ADP3" s="119"/>
      <c r="ADQ3" s="119"/>
      <c r="ADR3" s="119"/>
      <c r="ADS3" s="119"/>
      <c r="ADT3" s="119"/>
      <c r="ADU3" s="119"/>
      <c r="ADV3" s="119"/>
      <c r="ADW3" s="119"/>
      <c r="ADX3" s="119"/>
      <c r="ADY3" s="119"/>
      <c r="ADZ3" s="119"/>
      <c r="AEA3" s="119"/>
      <c r="AEB3" s="119"/>
      <c r="AEC3" s="119"/>
      <c r="AED3" s="119"/>
      <c r="AEE3" s="119"/>
      <c r="AEF3" s="119"/>
      <c r="AEG3" s="119"/>
      <c r="AEH3" s="119"/>
      <c r="AEI3" s="119"/>
      <c r="AEJ3" s="119"/>
      <c r="AEK3" s="119"/>
      <c r="AEL3" s="119"/>
      <c r="AEM3" s="119"/>
      <c r="AEN3" s="119"/>
      <c r="AEO3" s="119"/>
      <c r="AEP3" s="119"/>
      <c r="AEQ3" s="119"/>
      <c r="AER3" s="119"/>
      <c r="AES3" s="119"/>
      <c r="AET3" s="119"/>
      <c r="AEU3" s="119"/>
      <c r="AEV3" s="119"/>
      <c r="AEW3" s="119"/>
      <c r="AEX3" s="119"/>
      <c r="AEY3" s="119"/>
      <c r="AEZ3" s="119"/>
      <c r="AFA3" s="119"/>
      <c r="AFB3" s="119"/>
      <c r="AFC3" s="119"/>
      <c r="AFD3" s="119"/>
      <c r="AFE3" s="119"/>
      <c r="AFF3" s="119"/>
      <c r="AFG3" s="119"/>
      <c r="AFH3" s="119"/>
      <c r="AFI3" s="119"/>
      <c r="AFJ3" s="119"/>
      <c r="AFK3" s="119"/>
      <c r="AFL3" s="119"/>
      <c r="AFM3" s="119"/>
      <c r="AFN3" s="119"/>
      <c r="AFO3" s="119"/>
      <c r="AFP3" s="119"/>
      <c r="AFQ3" s="119"/>
      <c r="AFR3" s="119"/>
      <c r="AFS3" s="119"/>
      <c r="AFT3" s="119"/>
      <c r="AFU3" s="119"/>
      <c r="AFV3" s="119"/>
      <c r="AFW3" s="119"/>
      <c r="AFX3" s="119"/>
      <c r="AFY3" s="119"/>
      <c r="AFZ3" s="119"/>
      <c r="AGA3" s="119"/>
      <c r="AGB3" s="119"/>
      <c r="AGC3" s="119"/>
      <c r="AGD3" s="119"/>
      <c r="AGE3" s="119"/>
      <c r="AGF3" s="119"/>
      <c r="AGG3" s="119"/>
      <c r="AGH3" s="119"/>
      <c r="AGI3" s="119"/>
      <c r="AGJ3" s="119"/>
      <c r="AGK3" s="119"/>
      <c r="AGL3" s="119"/>
      <c r="AGM3" s="119"/>
      <c r="AGN3" s="119"/>
      <c r="AGO3" s="119"/>
      <c r="AGP3" s="119"/>
      <c r="AGQ3" s="119"/>
      <c r="AGR3" s="119"/>
      <c r="AGS3" s="119"/>
      <c r="AGT3" s="119"/>
      <c r="AGU3" s="119"/>
      <c r="AGV3" s="119"/>
      <c r="AGW3" s="119"/>
      <c r="AGX3" s="119"/>
      <c r="AGY3" s="119"/>
      <c r="AGZ3" s="119"/>
      <c r="AHA3" s="119"/>
      <c r="AHB3" s="119"/>
      <c r="AHC3" s="119"/>
      <c r="AHD3" s="119"/>
      <c r="AHE3" s="119"/>
      <c r="AHF3" s="119"/>
      <c r="AHG3" s="119"/>
      <c r="AHH3" s="119"/>
      <c r="AHI3" s="119"/>
      <c r="AHJ3" s="119"/>
      <c r="AHK3" s="119"/>
      <c r="AHL3" s="119"/>
      <c r="AHM3" s="119"/>
      <c r="AHN3" s="119"/>
      <c r="AHO3" s="119"/>
      <c r="AHP3" s="119"/>
      <c r="AHQ3" s="119"/>
      <c r="AHR3" s="119"/>
      <c r="AHS3" s="119"/>
      <c r="AHT3" s="119"/>
      <c r="AHU3" s="119"/>
      <c r="AHV3" s="119"/>
      <c r="AHW3" s="119"/>
      <c r="AHX3" s="119"/>
      <c r="AHY3" s="119"/>
      <c r="AHZ3" s="119"/>
      <c r="AIA3" s="119"/>
      <c r="AIB3" s="119"/>
      <c r="AIC3" s="119"/>
      <c r="AID3" s="119"/>
      <c r="AIE3" s="119"/>
      <c r="AIF3" s="119"/>
      <c r="AIG3" s="119"/>
      <c r="AIH3" s="119"/>
      <c r="AII3" s="119"/>
      <c r="AIJ3" s="119"/>
      <c r="AIK3" s="119"/>
      <c r="AIL3" s="119"/>
      <c r="AIM3" s="119"/>
      <c r="AIN3" s="119"/>
      <c r="AIO3" s="119"/>
      <c r="AIP3" s="119"/>
      <c r="AIQ3" s="119"/>
      <c r="AIR3" s="119"/>
      <c r="AIS3" s="119"/>
      <c r="AIT3" s="119"/>
      <c r="AIU3" s="119"/>
      <c r="AIV3" s="119"/>
      <c r="AIW3" s="119"/>
      <c r="AIX3" s="119"/>
      <c r="AIY3" s="119"/>
      <c r="AIZ3" s="119"/>
      <c r="AJA3" s="119"/>
      <c r="AJB3" s="119"/>
      <c r="AJC3" s="119"/>
      <c r="AJD3" s="119"/>
      <c r="AJE3" s="119"/>
      <c r="AJF3" s="119"/>
      <c r="AJG3" s="119"/>
      <c r="AJH3" s="119"/>
      <c r="AJI3" s="119"/>
      <c r="AJJ3" s="119"/>
      <c r="AJK3" s="119"/>
      <c r="AJL3" s="119"/>
      <c r="AJM3" s="119"/>
      <c r="AJN3" s="119"/>
      <c r="AJO3" s="119"/>
      <c r="AJP3" s="119"/>
      <c r="AJQ3" s="119"/>
      <c r="AJR3" s="119"/>
      <c r="AJS3" s="119"/>
      <c r="AJT3" s="119"/>
      <c r="AJU3" s="119"/>
      <c r="AJV3" s="119"/>
      <c r="AJW3" s="119"/>
      <c r="AJX3" s="119"/>
      <c r="AJY3" s="119"/>
      <c r="AJZ3" s="119"/>
      <c r="AKA3" s="119"/>
      <c r="AKB3" s="119"/>
      <c r="AKC3" s="119"/>
      <c r="AKD3" s="119"/>
      <c r="AKE3" s="119"/>
      <c r="AKF3" s="119"/>
      <c r="AKG3" s="119"/>
      <c r="AKH3" s="119"/>
      <c r="AKI3" s="119"/>
      <c r="AKJ3" s="119"/>
      <c r="AKK3" s="119"/>
      <c r="AKL3" s="119"/>
      <c r="AKM3" s="119"/>
      <c r="AKN3" s="119"/>
      <c r="AKO3" s="119"/>
      <c r="AKP3" s="119"/>
      <c r="AKQ3" s="119"/>
      <c r="AKR3" s="119"/>
      <c r="AKS3" s="119"/>
      <c r="AKT3" s="119"/>
      <c r="AKU3" s="119"/>
      <c r="AKV3" s="119"/>
      <c r="AKW3" s="119"/>
      <c r="AKX3" s="119"/>
      <c r="AKY3" s="119"/>
      <c r="AKZ3" s="119"/>
      <c r="ALA3" s="119"/>
      <c r="ALB3" s="119"/>
      <c r="ALC3" s="119"/>
      <c r="ALD3" s="119"/>
      <c r="ALE3" s="119"/>
      <c r="ALF3" s="119"/>
      <c r="ALG3" s="119"/>
      <c r="ALH3" s="119"/>
      <c r="ALI3" s="119"/>
      <c r="ALJ3" s="119"/>
      <c r="ALK3" s="119"/>
      <c r="ALL3" s="119"/>
      <c r="ALM3" s="119"/>
      <c r="ALN3" s="119"/>
      <c r="ALO3" s="119"/>
      <c r="ALP3" s="119"/>
      <c r="ALQ3" s="119"/>
      <c r="ALR3" s="119"/>
      <c r="ALS3" s="119"/>
      <c r="ALT3" s="119"/>
      <c r="ALU3" s="119"/>
      <c r="ALV3" s="119"/>
      <c r="ALW3" s="119"/>
      <c r="ALX3" s="119"/>
      <c r="ALY3" s="119"/>
      <c r="ALZ3" s="119"/>
      <c r="AMA3" s="119"/>
      <c r="AMB3" s="119"/>
      <c r="AMC3" s="119"/>
      <c r="AMD3" s="119"/>
      <c r="AME3" s="119"/>
      <c r="AMF3" s="119"/>
      <c r="AMG3" s="119"/>
      <c r="AMH3" s="119"/>
      <c r="AMI3" s="119"/>
      <c r="AMJ3" s="119"/>
      <c r="AMK3" s="119"/>
    </row>
    <row r="4" spans="1:1025" s="122" customFormat="1" ht="16.5" customHeight="1" x14ac:dyDescent="0.25">
      <c r="A4" s="379" t="s">
        <v>407</v>
      </c>
      <c r="B4" s="379"/>
      <c r="C4" s="379"/>
      <c r="D4" s="379"/>
      <c r="E4" s="379"/>
      <c r="F4" s="379"/>
      <c r="G4" s="379"/>
      <c r="H4" s="447"/>
      <c r="I4" s="447"/>
      <c r="J4" s="447"/>
      <c r="K4" s="447"/>
      <c r="L4" s="447"/>
      <c r="M4" s="447"/>
      <c r="N4" s="447"/>
      <c r="O4" s="120"/>
      <c r="P4" s="120"/>
      <c r="Q4" s="120"/>
      <c r="R4" s="120"/>
      <c r="S4" s="120"/>
      <c r="T4" s="120"/>
      <c r="U4" s="120"/>
      <c r="V4" s="121"/>
    </row>
    <row r="5" spans="1:1025" s="122" customFormat="1" ht="22.5" customHeight="1" x14ac:dyDescent="0.25">
      <c r="A5" s="16"/>
      <c r="B5" s="17"/>
      <c r="C5" s="10"/>
      <c r="D5" s="10"/>
      <c r="E5" s="12"/>
      <c r="F5" s="9"/>
      <c r="G5" s="10"/>
      <c r="H5" s="11"/>
      <c r="I5" s="12"/>
      <c r="J5" s="12"/>
      <c r="K5" s="121"/>
      <c r="L5" s="13"/>
      <c r="M5" s="14"/>
      <c r="N5" s="15"/>
      <c r="O5" s="15"/>
      <c r="P5" s="15"/>
      <c r="Q5" s="13"/>
      <c r="R5" s="14"/>
      <c r="S5" s="15"/>
      <c r="T5" s="15"/>
      <c r="U5" s="15"/>
      <c r="V5" s="121"/>
    </row>
    <row r="6" spans="1:1025" ht="14.25" customHeight="1" thickBot="1" x14ac:dyDescent="0.3">
      <c r="A6" s="121"/>
      <c r="B6" s="17"/>
      <c r="C6" s="10"/>
      <c r="D6" s="10"/>
      <c r="E6" s="12"/>
      <c r="F6" s="9"/>
      <c r="G6" s="18"/>
      <c r="H6" s="19"/>
      <c r="I6" s="20"/>
      <c r="J6" s="20"/>
      <c r="K6" s="7"/>
      <c r="M6" s="21"/>
      <c r="N6" s="22"/>
      <c r="O6" s="22"/>
      <c r="P6" s="22"/>
      <c r="R6" s="21"/>
      <c r="S6" s="22"/>
      <c r="T6" s="22"/>
      <c r="U6" s="22"/>
    </row>
    <row r="7" spans="1:1025" ht="16.5" customHeight="1" thickBot="1" x14ac:dyDescent="0.3">
      <c r="A7" s="391" t="s">
        <v>499</v>
      </c>
      <c r="B7" s="392"/>
      <c r="C7" s="395" t="s">
        <v>1</v>
      </c>
      <c r="D7" s="398" t="s">
        <v>2</v>
      </c>
      <c r="E7" s="389" t="s">
        <v>3</v>
      </c>
      <c r="F7" s="405" t="s">
        <v>280</v>
      </c>
      <c r="G7" s="408"/>
      <c r="H7" s="401" t="s">
        <v>4</v>
      </c>
      <c r="I7" s="403" t="s">
        <v>5</v>
      </c>
      <c r="J7" s="404"/>
      <c r="K7" s="380" t="s">
        <v>490</v>
      </c>
      <c r="L7" s="405" t="s">
        <v>6</v>
      </c>
      <c r="M7" s="406"/>
      <c r="N7" s="406"/>
      <c r="O7" s="406"/>
      <c r="P7" s="23"/>
      <c r="Q7" s="405" t="s">
        <v>7</v>
      </c>
      <c r="R7" s="406"/>
      <c r="S7" s="406"/>
      <c r="T7" s="406"/>
      <c r="U7" s="23"/>
    </row>
    <row r="8" spans="1:1025" ht="83.25" customHeight="1" thickBot="1" x14ac:dyDescent="0.3">
      <c r="A8" s="393"/>
      <c r="B8" s="394"/>
      <c r="C8" s="396"/>
      <c r="D8" s="399"/>
      <c r="E8" s="400"/>
      <c r="F8" s="380" t="s">
        <v>281</v>
      </c>
      <c r="G8" s="399" t="s">
        <v>486</v>
      </c>
      <c r="H8" s="402"/>
      <c r="I8" s="389" t="s">
        <v>487</v>
      </c>
      <c r="J8" s="389" t="s">
        <v>488</v>
      </c>
      <c r="K8" s="381"/>
      <c r="L8" s="384" t="s">
        <v>489</v>
      </c>
      <c r="M8" s="386" t="s">
        <v>8</v>
      </c>
      <c r="N8" s="382" t="s">
        <v>9</v>
      </c>
      <c r="O8" s="380" t="s">
        <v>10</v>
      </c>
      <c r="P8" s="380" t="s">
        <v>11</v>
      </c>
      <c r="Q8" s="384" t="s">
        <v>12</v>
      </c>
      <c r="R8" s="386" t="s">
        <v>8</v>
      </c>
      <c r="S8" s="380" t="s">
        <v>9</v>
      </c>
      <c r="T8" s="380" t="s">
        <v>10</v>
      </c>
      <c r="U8" s="380" t="s">
        <v>11</v>
      </c>
    </row>
    <row r="9" spans="1:1025" ht="79.5" thickBot="1" x14ac:dyDescent="0.3">
      <c r="A9" s="297" t="s">
        <v>13</v>
      </c>
      <c r="B9" s="296" t="s">
        <v>485</v>
      </c>
      <c r="C9" s="397"/>
      <c r="D9" s="399"/>
      <c r="E9" s="390"/>
      <c r="F9" s="388"/>
      <c r="G9" s="399"/>
      <c r="H9" s="402"/>
      <c r="I9" s="390"/>
      <c r="J9" s="390"/>
      <c r="K9" s="381"/>
      <c r="L9" s="385"/>
      <c r="M9" s="407"/>
      <c r="N9" s="383"/>
      <c r="O9" s="381"/>
      <c r="P9" s="381"/>
      <c r="Q9" s="385"/>
      <c r="R9" s="387"/>
      <c r="S9" s="381"/>
      <c r="T9" s="381"/>
      <c r="U9" s="381"/>
    </row>
    <row r="10" spans="1:1025" s="24" customFormat="1" ht="63" x14ac:dyDescent="0.25">
      <c r="A10" s="250" t="s">
        <v>340</v>
      </c>
      <c r="B10" s="251" t="s">
        <v>493</v>
      </c>
      <c r="C10" s="252">
        <v>5</v>
      </c>
      <c r="D10" s="252">
        <v>4</v>
      </c>
      <c r="E10" s="253">
        <f>C10*D10</f>
        <v>20</v>
      </c>
      <c r="F10" s="251" t="s">
        <v>492</v>
      </c>
      <c r="G10" s="252">
        <v>0.8</v>
      </c>
      <c r="H10" s="253">
        <f t="shared" ref="H10:H12" si="0">E10*G10</f>
        <v>16</v>
      </c>
      <c r="I10" s="253" t="str">
        <f t="shared" ref="I10:I12" si="1">IF(H10&gt;=15,"EXTREMO",IF(H10&gt;6,"ALTO",IF(H10&gt;2,"MÉDIO",IF(H10&gt;0.1,"BAIXO","NÃO HÁ RISCO"))))</f>
        <v>EXTREMO</v>
      </c>
      <c r="J10" s="254" t="str">
        <f t="shared" ref="J10:J12" si="2">IF(I10="EXTREMO","Absolutamente inaceitável",IF(I10="ALTO","Inaceitável",IF(I10="MÉDIO","Aceitável",IF(I10="BAIXO","Oportunidade","Nãohá"))))</f>
        <v>Absolutamente inaceitável</v>
      </c>
      <c r="K10" s="252"/>
      <c r="L10" s="251"/>
      <c r="M10" s="292"/>
      <c r="N10" s="255"/>
      <c r="O10" s="255"/>
      <c r="P10" s="256"/>
      <c r="Q10" s="251"/>
      <c r="R10" s="292"/>
      <c r="S10" s="293"/>
      <c r="T10" s="293"/>
      <c r="U10" s="257"/>
      <c r="V10" s="123"/>
    </row>
    <row r="11" spans="1:1025" s="24" customFormat="1" ht="86.25" customHeight="1" x14ac:dyDescent="0.25">
      <c r="A11" s="258" t="s">
        <v>284</v>
      </c>
      <c r="B11" s="259" t="s">
        <v>500</v>
      </c>
      <c r="C11" s="260">
        <v>4</v>
      </c>
      <c r="D11" s="260">
        <v>4</v>
      </c>
      <c r="E11" s="261">
        <f t="shared" ref="E10:E12" si="3">C11*D11</f>
        <v>16</v>
      </c>
      <c r="F11" s="262" t="s">
        <v>491</v>
      </c>
      <c r="G11" s="260">
        <v>0.8</v>
      </c>
      <c r="H11" s="261">
        <f t="shared" si="0"/>
        <v>12.8</v>
      </c>
      <c r="I11" s="261" t="str">
        <f t="shared" si="1"/>
        <v>ALTO</v>
      </c>
      <c r="J11" s="263" t="str">
        <f t="shared" si="2"/>
        <v>Inaceitável</v>
      </c>
      <c r="K11" s="260"/>
      <c r="L11" s="262"/>
      <c r="M11" s="264"/>
      <c r="N11" s="265"/>
      <c r="O11" s="265"/>
      <c r="P11" s="266"/>
      <c r="Q11" s="267"/>
      <c r="R11" s="264"/>
      <c r="S11" s="265"/>
      <c r="T11" s="265"/>
      <c r="U11" s="268"/>
      <c r="V11" s="123"/>
    </row>
    <row r="12" spans="1:1025" s="24" customFormat="1" ht="47.25" x14ac:dyDescent="0.25">
      <c r="A12" s="269" t="s">
        <v>284</v>
      </c>
      <c r="B12" s="270" t="s">
        <v>501</v>
      </c>
      <c r="C12" s="271">
        <v>3</v>
      </c>
      <c r="D12" s="271">
        <v>2</v>
      </c>
      <c r="E12" s="272">
        <f t="shared" si="3"/>
        <v>6</v>
      </c>
      <c r="F12" s="270" t="s">
        <v>494</v>
      </c>
      <c r="G12" s="271">
        <v>0.4</v>
      </c>
      <c r="H12" s="272">
        <f t="shared" si="0"/>
        <v>2.4000000000000004</v>
      </c>
      <c r="I12" s="272" t="str">
        <f t="shared" si="1"/>
        <v>MÉDIO</v>
      </c>
      <c r="J12" s="289" t="str">
        <f t="shared" si="2"/>
        <v>Aceitável</v>
      </c>
      <c r="K12" s="271"/>
      <c r="L12" s="273"/>
      <c r="M12" s="274"/>
      <c r="N12" s="275"/>
      <c r="O12" s="275"/>
      <c r="P12" s="276"/>
      <c r="Q12" s="277"/>
      <c r="R12" s="274"/>
      <c r="S12" s="275"/>
      <c r="T12" s="275"/>
      <c r="U12" s="278"/>
      <c r="V12" s="123"/>
    </row>
    <row r="13" spans="1:1025" s="24" customFormat="1" ht="50.25" customHeight="1" x14ac:dyDescent="0.25">
      <c r="A13" s="258" t="s">
        <v>340</v>
      </c>
      <c r="B13" s="259" t="s">
        <v>502</v>
      </c>
      <c r="C13" s="260">
        <v>5</v>
      </c>
      <c r="D13" s="260">
        <v>4</v>
      </c>
      <c r="E13" s="261">
        <f t="shared" ref="E13" si="4">C13*D13</f>
        <v>20</v>
      </c>
      <c r="F13" s="262" t="s">
        <v>495</v>
      </c>
      <c r="G13" s="260">
        <v>1</v>
      </c>
      <c r="H13" s="261">
        <f t="shared" ref="H13" si="5">E13*G13</f>
        <v>20</v>
      </c>
      <c r="I13" s="261" t="str">
        <f t="shared" ref="I13" si="6">IF(H13&gt;=15,"EXTREMO",IF(H13&gt;6,"ALTO",IF(H13&gt;2,"MÉDIO",IF(H13&gt;0.1,"BAIXO","NÃO HÁ RISCO"))))</f>
        <v>EXTREMO</v>
      </c>
      <c r="J13" s="263" t="str">
        <f t="shared" ref="J13" si="7">IF(I13="EXTREMO","Absolutamente inaceitável",IF(I13="ALTO","Inaceitável",IF(I13="MÉDIO","Aceitável",IF(I13="BAIXO","Oportunidade","Nãohá"))))</f>
        <v>Absolutamente inaceitável</v>
      </c>
      <c r="K13" s="260"/>
      <c r="L13" s="262"/>
      <c r="M13" s="264"/>
      <c r="N13" s="265"/>
      <c r="O13" s="265"/>
      <c r="P13" s="266"/>
      <c r="Q13" s="267"/>
      <c r="R13" s="264"/>
      <c r="S13" s="265"/>
      <c r="T13" s="265"/>
      <c r="U13" s="268"/>
      <c r="V13" s="123"/>
    </row>
    <row r="14" spans="1:1025" s="24" customFormat="1" ht="63" customHeight="1" x14ac:dyDescent="0.25">
      <c r="A14" s="294" t="s">
        <v>340</v>
      </c>
      <c r="B14" s="270" t="s">
        <v>503</v>
      </c>
      <c r="C14" s="271">
        <v>3</v>
      </c>
      <c r="D14" s="271">
        <v>4</v>
      </c>
      <c r="E14" s="272">
        <f t="shared" ref="E14:E16" si="8">C14*D14</f>
        <v>12</v>
      </c>
      <c r="F14" s="270" t="s">
        <v>497</v>
      </c>
      <c r="G14" s="271">
        <v>0.8</v>
      </c>
      <c r="H14" s="272">
        <f t="shared" ref="H14:H16" si="9">E14*G14</f>
        <v>9.6000000000000014</v>
      </c>
      <c r="I14" s="272" t="str">
        <f t="shared" ref="I14:I16" si="10">IF(H14&gt;=15,"EXTREMO",IF(H14&gt;6,"ALTO",IF(H14&gt;2,"MÉDIO",IF(H14&gt;0.1,"BAIXO","NÃO HÁ RISCO"))))</f>
        <v>ALTO</v>
      </c>
      <c r="J14" s="289" t="str">
        <f t="shared" ref="J14:J16" si="11">IF(I14="EXTREMO","Absolutamente inaceitável",IF(I14="ALTO","Inaceitável",IF(I14="MÉDIO","Aceitável",IF(I14="BAIXO","Oportunidade","Nãohá"))))</f>
        <v>Inaceitável</v>
      </c>
      <c r="K14" s="271"/>
      <c r="L14" s="270"/>
      <c r="M14" s="290"/>
      <c r="N14" s="275"/>
      <c r="O14" s="275"/>
      <c r="P14" s="276"/>
      <c r="Q14" s="270"/>
      <c r="R14" s="290"/>
      <c r="S14" s="291"/>
      <c r="T14" s="291"/>
      <c r="U14" s="278"/>
      <c r="V14" s="123"/>
    </row>
    <row r="15" spans="1:1025" s="24" customFormat="1" ht="37.5" customHeight="1" x14ac:dyDescent="0.25">
      <c r="A15" s="258" t="s">
        <v>284</v>
      </c>
      <c r="B15" s="259" t="s">
        <v>401</v>
      </c>
      <c r="C15" s="260">
        <v>3</v>
      </c>
      <c r="D15" s="260">
        <v>3</v>
      </c>
      <c r="E15" s="261">
        <f t="shared" si="8"/>
        <v>9</v>
      </c>
      <c r="F15" s="299" t="s">
        <v>494</v>
      </c>
      <c r="G15" s="260">
        <v>0.8</v>
      </c>
      <c r="H15" s="261">
        <f t="shared" si="9"/>
        <v>7.2</v>
      </c>
      <c r="I15" s="261" t="str">
        <f t="shared" si="10"/>
        <v>ALTO</v>
      </c>
      <c r="J15" s="263" t="str">
        <f t="shared" si="11"/>
        <v>Inaceitável</v>
      </c>
      <c r="K15" s="260"/>
      <c r="L15" s="262"/>
      <c r="M15" s="264"/>
      <c r="N15" s="265"/>
      <c r="O15" s="265"/>
      <c r="P15" s="266"/>
      <c r="Q15" s="267"/>
      <c r="R15" s="264"/>
      <c r="S15" s="265"/>
      <c r="T15" s="265"/>
      <c r="U15" s="268"/>
      <c r="V15" s="123"/>
    </row>
    <row r="16" spans="1:1025" s="24" customFormat="1" x14ac:dyDescent="0.25">
      <c r="A16" s="269"/>
      <c r="B16" s="270" t="s">
        <v>402</v>
      </c>
      <c r="C16" s="271"/>
      <c r="D16" s="271"/>
      <c r="E16" s="272">
        <f t="shared" si="8"/>
        <v>0</v>
      </c>
      <c r="F16" s="270"/>
      <c r="G16" s="271">
        <v>0.4</v>
      </c>
      <c r="H16" s="272">
        <f t="shared" si="9"/>
        <v>0</v>
      </c>
      <c r="I16" s="272" t="str">
        <f t="shared" si="10"/>
        <v>NÃO HÁ RISCO</v>
      </c>
      <c r="J16" s="289" t="str">
        <f t="shared" si="11"/>
        <v>Nãohá</v>
      </c>
      <c r="K16" s="271"/>
      <c r="L16" s="273"/>
      <c r="M16" s="274"/>
      <c r="N16" s="275"/>
      <c r="O16" s="275"/>
      <c r="P16" s="276"/>
      <c r="Q16" s="277"/>
      <c r="R16" s="274"/>
      <c r="S16" s="275"/>
      <c r="T16" s="275"/>
      <c r="U16" s="278"/>
      <c r="V16" s="123"/>
    </row>
    <row r="17" spans="1:22" s="24" customFormat="1" ht="47.25" x14ac:dyDescent="0.25">
      <c r="A17" s="258"/>
      <c r="B17" s="259" t="s">
        <v>403</v>
      </c>
      <c r="C17" s="260"/>
      <c r="D17" s="260"/>
      <c r="E17" s="261">
        <f t="shared" ref="E17:E18" si="12">C17*D17</f>
        <v>0</v>
      </c>
      <c r="F17" s="262"/>
      <c r="G17" s="260">
        <v>0.8</v>
      </c>
      <c r="H17" s="261">
        <f t="shared" ref="H17:H18" si="13">E17*G17</f>
        <v>0</v>
      </c>
      <c r="I17" s="261" t="str">
        <f t="shared" ref="I17:I18" si="14">IF(H17&gt;=15,"EXTREMO",IF(H17&gt;6,"ALTO",IF(H17&gt;2,"MÉDIO",IF(H17&gt;0.1,"BAIXO","NÃO HÁ RISCO"))))</f>
        <v>NÃO HÁ RISCO</v>
      </c>
      <c r="J17" s="263" t="str">
        <f t="shared" ref="J17:J18" si="15">IF(I17="EXTREMO","Absolutamente inaceitável",IF(I17="ALTO","Inaceitável",IF(I17="MÉDIO","Aceitável",IF(I17="BAIXO","Oportunidade","Nãohá"))))</f>
        <v>Nãohá</v>
      </c>
      <c r="K17" s="260"/>
      <c r="L17" s="262"/>
      <c r="M17" s="264"/>
      <c r="N17" s="265"/>
      <c r="O17" s="265"/>
      <c r="P17" s="266"/>
      <c r="Q17" s="267"/>
      <c r="R17" s="264"/>
      <c r="S17" s="265"/>
      <c r="T17" s="265"/>
      <c r="U17" s="268"/>
      <c r="V17" s="123"/>
    </row>
    <row r="18" spans="1:22" s="24" customFormat="1" ht="31.5" x14ac:dyDescent="0.25">
      <c r="A18" s="269"/>
      <c r="B18" s="270" t="s">
        <v>404</v>
      </c>
      <c r="C18" s="271"/>
      <c r="D18" s="271"/>
      <c r="E18" s="272">
        <f t="shared" si="12"/>
        <v>0</v>
      </c>
      <c r="F18" s="270"/>
      <c r="G18" s="271">
        <v>0.4</v>
      </c>
      <c r="H18" s="272">
        <f t="shared" si="13"/>
        <v>0</v>
      </c>
      <c r="I18" s="272" t="str">
        <f t="shared" si="14"/>
        <v>NÃO HÁ RISCO</v>
      </c>
      <c r="J18" s="289" t="str">
        <f t="shared" si="15"/>
        <v>Nãohá</v>
      </c>
      <c r="K18" s="271"/>
      <c r="L18" s="273"/>
      <c r="M18" s="274"/>
      <c r="N18" s="275"/>
      <c r="O18" s="275"/>
      <c r="P18" s="276"/>
      <c r="Q18" s="277"/>
      <c r="R18" s="274"/>
      <c r="S18" s="275"/>
      <c r="T18" s="275"/>
      <c r="U18" s="278"/>
      <c r="V18" s="123"/>
    </row>
    <row r="19" spans="1:22" s="24" customFormat="1" ht="47.25" x14ac:dyDescent="0.25">
      <c r="A19" s="258"/>
      <c r="B19" s="259" t="s">
        <v>405</v>
      </c>
      <c r="C19" s="260"/>
      <c r="D19" s="260"/>
      <c r="E19" s="261">
        <f t="shared" ref="E19:E20" si="16">C19*D19</f>
        <v>0</v>
      </c>
      <c r="F19" s="262"/>
      <c r="G19" s="260">
        <v>0.8</v>
      </c>
      <c r="H19" s="261">
        <f t="shared" ref="H19:H20" si="17">E19*G19</f>
        <v>0</v>
      </c>
      <c r="I19" s="261" t="str">
        <f t="shared" ref="I19:I20" si="18">IF(H19&gt;=15,"EXTREMO",IF(H19&gt;6,"ALTO",IF(H19&gt;2,"MÉDIO",IF(H19&gt;0.1,"BAIXO","NÃO HÁ RISCO"))))</f>
        <v>NÃO HÁ RISCO</v>
      </c>
      <c r="J19" s="263" t="str">
        <f t="shared" ref="J19:J20" si="19">IF(I19="EXTREMO","Absolutamente inaceitável",IF(I19="ALTO","Inaceitável",IF(I19="MÉDIO","Aceitável",IF(I19="BAIXO","Oportunidade","Nãohá"))))</f>
        <v>Nãohá</v>
      </c>
      <c r="K19" s="260"/>
      <c r="L19" s="262"/>
      <c r="M19" s="264"/>
      <c r="N19" s="265"/>
      <c r="O19" s="265"/>
      <c r="P19" s="266"/>
      <c r="Q19" s="267"/>
      <c r="R19" s="264"/>
      <c r="S19" s="265"/>
      <c r="T19" s="265"/>
      <c r="U19" s="268"/>
      <c r="V19" s="123"/>
    </row>
    <row r="20" spans="1:22" s="24" customFormat="1" ht="48" thickBot="1" x14ac:dyDescent="0.3">
      <c r="A20" s="279"/>
      <c r="B20" s="280" t="s">
        <v>406</v>
      </c>
      <c r="C20" s="281"/>
      <c r="D20" s="281"/>
      <c r="E20" s="282">
        <f t="shared" si="16"/>
        <v>0</v>
      </c>
      <c r="F20" s="280"/>
      <c r="G20" s="281">
        <v>0.4</v>
      </c>
      <c r="H20" s="282">
        <f t="shared" si="17"/>
        <v>0</v>
      </c>
      <c r="I20" s="282" t="str">
        <f t="shared" si="18"/>
        <v>NÃO HÁ RISCO</v>
      </c>
      <c r="J20" s="295" t="str">
        <f t="shared" si="19"/>
        <v>Nãohá</v>
      </c>
      <c r="K20" s="281"/>
      <c r="L20" s="283"/>
      <c r="M20" s="284"/>
      <c r="N20" s="285"/>
      <c r="O20" s="285"/>
      <c r="P20" s="286"/>
      <c r="Q20" s="287"/>
      <c r="R20" s="284"/>
      <c r="S20" s="285"/>
      <c r="T20" s="285"/>
      <c r="U20" s="288"/>
      <c r="V20" s="123"/>
    </row>
  </sheetData>
  <sheetProtection algorithmName="SHA-512" hashValue="RO7a2uIxv90uVRiKWTIomYqF37jBCdpOxip4yjsp5oz0zCh7ymlVIsivgdGeFDFCg3qAfdaPdxntLNTp2LM6Ug==" saltValue="7tPYxbYPYwYaWPX7lmFcPA==" spinCount="100000" sheet="1" objects="1" scenarios="1"/>
  <autoFilter ref="A9:P16"/>
  <mergeCells count="27">
    <mergeCell ref="A3:O3"/>
    <mergeCell ref="A1:O1"/>
    <mergeCell ref="A4:G4"/>
    <mergeCell ref="A7:B8"/>
    <mergeCell ref="C7:C9"/>
    <mergeCell ref="D7:D9"/>
    <mergeCell ref="E7:E9"/>
    <mergeCell ref="H7:H9"/>
    <mergeCell ref="I7:J7"/>
    <mergeCell ref="K7:K9"/>
    <mergeCell ref="L7:O7"/>
    <mergeCell ref="Q7:T7"/>
    <mergeCell ref="G8:G9"/>
    <mergeCell ref="L8:L9"/>
    <mergeCell ref="M8:M9"/>
    <mergeCell ref="F7:G7"/>
    <mergeCell ref="S8:S9"/>
    <mergeCell ref="T8:T9"/>
    <mergeCell ref="U8:U9"/>
    <mergeCell ref="N8:N9"/>
    <mergeCell ref="O8:O9"/>
    <mergeCell ref="P8:P9"/>
    <mergeCell ref="Q8:Q9"/>
    <mergeCell ref="R8:R9"/>
    <mergeCell ref="F8:F9"/>
    <mergeCell ref="I8:I9"/>
    <mergeCell ref="J8:J9"/>
  </mergeCells>
  <conditionalFormatting sqref="I14:I16 I21:I152">
    <cfRule type="cellIs" dxfId="104" priority="107" operator="greaterThan">
      <formula>15</formula>
    </cfRule>
  </conditionalFormatting>
  <conditionalFormatting sqref="I14:I16 I21:I134">
    <cfRule type="cellIs" dxfId="103" priority="108" operator="between">
      <formula>3</formula>
      <formula>6</formula>
    </cfRule>
    <cfRule type="cellIs" dxfId="102" priority="109" operator="between">
      <formula>8</formula>
      <formula>12</formula>
    </cfRule>
    <cfRule type="cellIs" dxfId="101" priority="110" operator="greaterThan">
      <formula>15</formula>
    </cfRule>
  </conditionalFormatting>
  <conditionalFormatting sqref="I14:I16">
    <cfRule type="cellIs" dxfId="100" priority="111" operator="equal">
      <formula>"NÃO HÁ RISCO"</formula>
    </cfRule>
  </conditionalFormatting>
  <conditionalFormatting sqref="J8 J14:J16 J21:J1048576 J5:J6">
    <cfRule type="cellIs" dxfId="99" priority="112" operator="equal">
      <formula>"Nãohá"</formula>
    </cfRule>
    <cfRule type="cellIs" dxfId="98" priority="113" operator="equal">
      <formula>"Inaceitável"</formula>
    </cfRule>
    <cfRule type="cellIs" dxfId="97" priority="114" operator="equal">
      <formula>"Não Hà"</formula>
    </cfRule>
    <cfRule type="cellIs" dxfId="96" priority="115" operator="equal">
      <formula>"Não há"</formula>
    </cfRule>
    <cfRule type="cellIs" dxfId="95" priority="116" operator="equal">
      <formula>"Aceitável"</formula>
    </cfRule>
    <cfRule type="cellIs" dxfId="94" priority="117" operator="equal">
      <formula>"Oportunidade"</formula>
    </cfRule>
    <cfRule type="cellIs" dxfId="93" priority="118" operator="equal">
      <formula>"Absolutamente inaceitável"</formula>
    </cfRule>
    <cfRule type="cellIs" dxfId="92" priority="119" operator="equal">
      <formula>"Inaceitável"</formula>
    </cfRule>
    <cfRule type="cellIs" dxfId="91" priority="120" operator="equal">
      <formula>"Aceitável"</formula>
    </cfRule>
  </conditionalFormatting>
  <conditionalFormatting sqref="I14:I16 I21:I1048576 I5:I8">
    <cfRule type="cellIs" dxfId="90" priority="121" operator="equal">
      <formula>"BAIXO"</formula>
    </cfRule>
    <cfRule type="cellIs" dxfId="89" priority="122" operator="equal">
      <formula>"BAIXO"</formula>
    </cfRule>
  </conditionalFormatting>
  <conditionalFormatting sqref="L7 Q7 K14:K16 K21:K1048576 K5:K7">
    <cfRule type="cellIs" dxfId="88" priority="123" operator="equal">
      <formula>"ALAVANCAR"</formula>
    </cfRule>
    <cfRule type="cellIs" dxfId="87" priority="124" operator="equal">
      <formula>"TRANSFERIR"</formula>
    </cfRule>
    <cfRule type="cellIs" dxfId="86" priority="125" operator="equal">
      <formula>"ELIMINAR"</formula>
    </cfRule>
    <cfRule type="cellIs" dxfId="85" priority="126" operator="equal">
      <formula>"ACEITAR"</formula>
    </cfRule>
    <cfRule type="cellIs" dxfId="84" priority="127" operator="equal">
      <formula>"MITIGAR"</formula>
    </cfRule>
  </conditionalFormatting>
  <conditionalFormatting sqref="I10:I12">
    <cfRule type="cellIs" dxfId="83" priority="85" operator="greaterThan">
      <formula>15</formula>
    </cfRule>
  </conditionalFormatting>
  <conditionalFormatting sqref="I10:I12">
    <cfRule type="cellIs" dxfId="82" priority="86" operator="between">
      <formula>3</formula>
      <formula>6</formula>
    </cfRule>
    <cfRule type="cellIs" dxfId="81" priority="87" operator="between">
      <formula>8</formula>
      <formula>12</formula>
    </cfRule>
    <cfRule type="cellIs" dxfId="80" priority="88" operator="greaterThan">
      <formula>15</formula>
    </cfRule>
  </conditionalFormatting>
  <conditionalFormatting sqref="I10:I12">
    <cfRule type="cellIs" dxfId="79" priority="89" operator="equal">
      <formula>"NÃO HÁ RISCO"</formula>
    </cfRule>
  </conditionalFormatting>
  <conditionalFormatting sqref="J10:J12">
    <cfRule type="cellIs" dxfId="78" priority="90" operator="equal">
      <formula>"Nãohá"</formula>
    </cfRule>
    <cfRule type="cellIs" dxfId="77" priority="91" operator="equal">
      <formula>"Inaceitável"</formula>
    </cfRule>
    <cfRule type="cellIs" dxfId="76" priority="92" operator="equal">
      <formula>"Não Hà"</formula>
    </cfRule>
    <cfRule type="cellIs" dxfId="75" priority="93" operator="equal">
      <formula>"Não há"</formula>
    </cfRule>
    <cfRule type="cellIs" dxfId="74" priority="94" operator="equal">
      <formula>"Aceitável"</formula>
    </cfRule>
    <cfRule type="cellIs" dxfId="73" priority="95" operator="equal">
      <formula>"Oportunidade"</formula>
    </cfRule>
    <cfRule type="cellIs" dxfId="72" priority="96" operator="equal">
      <formula>"Absolutamente inaceitável"</formula>
    </cfRule>
    <cfRule type="cellIs" dxfId="71" priority="97" operator="equal">
      <formula>"Inaceitável"</formula>
    </cfRule>
    <cfRule type="cellIs" dxfId="70" priority="98" operator="equal">
      <formula>"Aceitável"</formula>
    </cfRule>
  </conditionalFormatting>
  <conditionalFormatting sqref="I10:I12">
    <cfRule type="cellIs" dxfId="69" priority="99" operator="equal">
      <formula>"BAIXO"</formula>
    </cfRule>
    <cfRule type="cellIs" dxfId="68" priority="100" operator="equal">
      <formula>"BAIXO"</formula>
    </cfRule>
  </conditionalFormatting>
  <conditionalFormatting sqref="K10:K12">
    <cfRule type="cellIs" dxfId="67" priority="101" operator="equal">
      <formula>"ALAVANCAR"</formula>
    </cfRule>
    <cfRule type="cellIs" dxfId="66" priority="102" operator="equal">
      <formula>"TRANSFERIR"</formula>
    </cfRule>
    <cfRule type="cellIs" dxfId="65" priority="103" operator="equal">
      <formula>"ELIMINAR"</formula>
    </cfRule>
    <cfRule type="cellIs" dxfId="64" priority="104" operator="equal">
      <formula>"ACEITAR"</formula>
    </cfRule>
    <cfRule type="cellIs" dxfId="63" priority="105" operator="equal">
      <formula>"MITIGAR"</formula>
    </cfRule>
  </conditionalFormatting>
  <conditionalFormatting sqref="I13">
    <cfRule type="cellIs" dxfId="62" priority="64" operator="greaterThan">
      <formula>15</formula>
    </cfRule>
  </conditionalFormatting>
  <conditionalFormatting sqref="I13">
    <cfRule type="cellIs" dxfId="61" priority="65" operator="between">
      <formula>3</formula>
      <formula>6</formula>
    </cfRule>
    <cfRule type="cellIs" dxfId="60" priority="66" operator="between">
      <formula>8</formula>
      <formula>12</formula>
    </cfRule>
    <cfRule type="cellIs" dxfId="59" priority="67" operator="greaterThan">
      <formula>15</formula>
    </cfRule>
  </conditionalFormatting>
  <conditionalFormatting sqref="I13">
    <cfRule type="cellIs" dxfId="58" priority="68" operator="equal">
      <formula>"NÃO HÁ RISCO"</formula>
    </cfRule>
  </conditionalFormatting>
  <conditionalFormatting sqref="J13">
    <cfRule type="cellIs" dxfId="57" priority="69" operator="equal">
      <formula>"Nãohá"</formula>
    </cfRule>
    <cfRule type="cellIs" dxfId="56" priority="70" operator="equal">
      <formula>"Inaceitável"</formula>
    </cfRule>
    <cfRule type="cellIs" dxfId="55" priority="71" operator="equal">
      <formula>"Não Hà"</formula>
    </cfRule>
    <cfRule type="cellIs" dxfId="54" priority="72" operator="equal">
      <formula>"Não há"</formula>
    </cfRule>
    <cfRule type="cellIs" dxfId="53" priority="73" operator="equal">
      <formula>"Aceitável"</formula>
    </cfRule>
    <cfRule type="cellIs" dxfId="52" priority="74" operator="equal">
      <formula>"Oportunidade"</formula>
    </cfRule>
    <cfRule type="cellIs" dxfId="51" priority="75" operator="equal">
      <formula>"Absolutamente inaceitável"</formula>
    </cfRule>
    <cfRule type="cellIs" dxfId="50" priority="76" operator="equal">
      <formula>"Inaceitável"</formula>
    </cfRule>
    <cfRule type="cellIs" dxfId="49" priority="77" operator="equal">
      <formula>"Aceitável"</formula>
    </cfRule>
  </conditionalFormatting>
  <conditionalFormatting sqref="I13">
    <cfRule type="cellIs" dxfId="48" priority="78" operator="equal">
      <formula>"BAIXO"</formula>
    </cfRule>
    <cfRule type="cellIs" dxfId="47" priority="79" operator="equal">
      <formula>"BAIXO"</formula>
    </cfRule>
  </conditionalFormatting>
  <conditionalFormatting sqref="K13">
    <cfRule type="cellIs" dxfId="46" priority="80" operator="equal">
      <formula>"ALAVANCAR"</formula>
    </cfRule>
    <cfRule type="cellIs" dxfId="45" priority="81" operator="equal">
      <formula>"TRANSFERIR"</formula>
    </cfRule>
    <cfRule type="cellIs" dxfId="44" priority="82" operator="equal">
      <formula>"ELIMINAR"</formula>
    </cfRule>
    <cfRule type="cellIs" dxfId="43" priority="83" operator="equal">
      <formula>"ACEITAR"</formula>
    </cfRule>
    <cfRule type="cellIs" dxfId="42" priority="84" operator="equal">
      <formula>"MITIGAR"</formula>
    </cfRule>
  </conditionalFormatting>
  <conditionalFormatting sqref="I17:I18">
    <cfRule type="cellIs" dxfId="41" priority="43" operator="greaterThan">
      <formula>15</formula>
    </cfRule>
  </conditionalFormatting>
  <conditionalFormatting sqref="I17:I18">
    <cfRule type="cellIs" dxfId="40" priority="44" operator="between">
      <formula>3</formula>
      <formula>6</formula>
    </cfRule>
    <cfRule type="cellIs" dxfId="39" priority="45" operator="between">
      <formula>8</formula>
      <formula>12</formula>
    </cfRule>
    <cfRule type="cellIs" dxfId="38" priority="46" operator="greaterThan">
      <formula>15</formula>
    </cfRule>
  </conditionalFormatting>
  <conditionalFormatting sqref="I17:I18">
    <cfRule type="cellIs" dxfId="37" priority="47" operator="equal">
      <formula>"NÃO HÁ RISCO"</formula>
    </cfRule>
  </conditionalFormatting>
  <conditionalFormatting sqref="J17:J18">
    <cfRule type="cellIs" dxfId="36" priority="48" operator="equal">
      <formula>"Nãohá"</formula>
    </cfRule>
    <cfRule type="cellIs" dxfId="35" priority="49" operator="equal">
      <formula>"Inaceitável"</formula>
    </cfRule>
    <cfRule type="cellIs" dxfId="34" priority="50" operator="equal">
      <formula>"Não Hà"</formula>
    </cfRule>
    <cfRule type="cellIs" dxfId="33" priority="51" operator="equal">
      <formula>"Não há"</formula>
    </cfRule>
    <cfRule type="cellIs" dxfId="32" priority="52" operator="equal">
      <formula>"Aceitável"</formula>
    </cfRule>
    <cfRule type="cellIs" dxfId="31" priority="53" operator="equal">
      <formula>"Oportunidade"</formula>
    </cfRule>
    <cfRule type="cellIs" dxfId="30" priority="54" operator="equal">
      <formula>"Absolutamente inaceitável"</formula>
    </cfRule>
    <cfRule type="cellIs" dxfId="29" priority="55" operator="equal">
      <formula>"Inaceitável"</formula>
    </cfRule>
    <cfRule type="cellIs" dxfId="28" priority="56" operator="equal">
      <formula>"Aceitável"</formula>
    </cfRule>
  </conditionalFormatting>
  <conditionalFormatting sqref="I17:I18">
    <cfRule type="cellIs" dxfId="27" priority="57" operator="equal">
      <formula>"BAIXO"</formula>
    </cfRule>
    <cfRule type="cellIs" dxfId="26" priority="58" operator="equal">
      <formula>"BAIXO"</formula>
    </cfRule>
  </conditionalFormatting>
  <conditionalFormatting sqref="K17:K18">
    <cfRule type="cellIs" dxfId="25" priority="59" operator="equal">
      <formula>"ALAVANCAR"</formula>
    </cfRule>
    <cfRule type="cellIs" dxfId="24" priority="60" operator="equal">
      <formula>"TRANSFERIR"</formula>
    </cfRule>
    <cfRule type="cellIs" dxfId="23" priority="61" operator="equal">
      <formula>"ELIMINAR"</formula>
    </cfRule>
    <cfRule type="cellIs" dxfId="22" priority="62" operator="equal">
      <formula>"ACEITAR"</formula>
    </cfRule>
    <cfRule type="cellIs" dxfId="21" priority="63" operator="equal">
      <formula>"MITIGAR"</formula>
    </cfRule>
  </conditionalFormatting>
  <conditionalFormatting sqref="I19:I20">
    <cfRule type="cellIs" dxfId="20" priority="22" operator="greaterThan">
      <formula>15</formula>
    </cfRule>
  </conditionalFormatting>
  <conditionalFormatting sqref="I19:I20">
    <cfRule type="cellIs" dxfId="19" priority="23" operator="between">
      <formula>3</formula>
      <formula>6</formula>
    </cfRule>
    <cfRule type="cellIs" dxfId="18" priority="24" operator="between">
      <formula>8</formula>
      <formula>12</formula>
    </cfRule>
    <cfRule type="cellIs" dxfId="17" priority="25" operator="greaterThan">
      <formula>15</formula>
    </cfRule>
  </conditionalFormatting>
  <conditionalFormatting sqref="I19:I20">
    <cfRule type="cellIs" dxfId="16" priority="26" operator="equal">
      <formula>"NÃO HÁ RISCO"</formula>
    </cfRule>
  </conditionalFormatting>
  <conditionalFormatting sqref="J19:J20">
    <cfRule type="cellIs" dxfId="15" priority="27" operator="equal">
      <formula>"Nãohá"</formula>
    </cfRule>
    <cfRule type="cellIs" dxfId="14" priority="28" operator="equal">
      <formula>"Inaceitável"</formula>
    </cfRule>
    <cfRule type="cellIs" dxfId="13" priority="29" operator="equal">
      <formula>"Não Hà"</formula>
    </cfRule>
    <cfRule type="cellIs" dxfId="12" priority="30" operator="equal">
      <formula>"Não há"</formula>
    </cfRule>
    <cfRule type="cellIs" dxfId="11" priority="31" operator="equal">
      <formula>"Aceitável"</formula>
    </cfRule>
    <cfRule type="cellIs" dxfId="10" priority="32" operator="equal">
      <formula>"Oportunidade"</formula>
    </cfRule>
    <cfRule type="cellIs" dxfId="9" priority="33" operator="equal">
      <formula>"Absolutamente inaceitável"</formula>
    </cfRule>
    <cfRule type="cellIs" dxfId="8" priority="34" operator="equal">
      <formula>"Inaceitável"</formula>
    </cfRule>
    <cfRule type="cellIs" dxfId="7" priority="35" operator="equal">
      <formula>"Aceitável"</formula>
    </cfRule>
  </conditionalFormatting>
  <conditionalFormatting sqref="I19:I20">
    <cfRule type="cellIs" dxfId="6" priority="36" operator="equal">
      <formula>"BAIXO"</formula>
    </cfRule>
    <cfRule type="cellIs" dxfId="5" priority="37" operator="equal">
      <formula>"BAIXO"</formula>
    </cfRule>
  </conditionalFormatting>
  <conditionalFormatting sqref="K19:K20">
    <cfRule type="cellIs" dxfId="4" priority="38" operator="equal">
      <formula>"ALAVANCAR"</formula>
    </cfRule>
    <cfRule type="cellIs" dxfId="3" priority="39" operator="equal">
      <formula>"TRANSFERIR"</formula>
    </cfRule>
    <cfRule type="cellIs" dxfId="2" priority="40" operator="equal">
      <formula>"ELIMINAR"</formula>
    </cfRule>
    <cfRule type="cellIs" dxfId="1" priority="41" operator="equal">
      <formula>"ACEITAR"</formula>
    </cfRule>
    <cfRule type="cellIs" dxfId="0" priority="42" operator="equal">
      <formula>"MITIGAR"</formula>
    </cfRule>
  </conditionalFormatting>
  <dataValidations count="1">
    <dataValidation type="list" allowBlank="1" showInputMessage="1" showErrorMessage="1" sqref="U1:U6 P2:P6">
      <formula1>#REF!</formula1>
      <formula2>0</formula2>
    </dataValidation>
  </dataValidations>
  <pageMargins left="0.51181102362204722" right="0.51181102362204722" top="0.78740157480314965" bottom="0.78740157480314965" header="0.51181102362204722" footer="0.51181102362204722"/>
  <pageSetup paperSize="9" scale="39" firstPageNumber="0" orientation="landscape" horizontalDpi="300" verticalDpi="300"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'Aba 6'!$A$3:$A$7</xm:f>
          </x14:formula1>
          <x14:formula2>
            <xm:f>0</xm:f>
          </x14:formula2>
          <xm:sqref>K5:K6 K10:K20 K2</xm:sqref>
        </x14:dataValidation>
        <x14:dataValidation type="list" allowBlank="1" showInputMessage="1" showErrorMessage="1">
          <x14:formula1>
            <xm:f>'Aba 1'!$D$4:$D$8</xm:f>
          </x14:formula1>
          <x14:formula2>
            <xm:f>0</xm:f>
          </x14:formula2>
          <xm:sqref>D5:D20 C5:C9 C2:D2</xm:sqref>
        </x14:dataValidation>
        <x14:dataValidation type="list" allowBlank="1" showInputMessage="1" showErrorMessage="1">
          <x14:formula1>
            <xm:f>'Aba 7'!$A$16:$A$22</xm:f>
          </x14:formula1>
          <x14:formula2>
            <xm:f>0</xm:f>
          </x14:formula2>
          <xm:sqref>U10:U20 P10:P20</xm:sqref>
        </x14:dataValidation>
        <x14:dataValidation type="list" allowBlank="1" showInputMessage="1" showErrorMessage="1">
          <x14:formula1>
            <xm:f>'Aba 3'!$G$5:$G$9</xm:f>
          </x14:formula1>
          <x14:formula2>
            <xm:f>0</xm:f>
          </x14:formula2>
          <xm:sqref>G10:G20</xm:sqref>
        </x14:dataValidation>
        <x14:dataValidation type="list" allowBlank="1" showInputMessage="1" showErrorMessage="1">
          <x14:formula1>
            <xm:f>'Aba 1'!$D$4:$D$8</xm:f>
          </x14:formula1>
          <xm:sqref>C10:C20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topLeftCell="A49" zoomScale="130" zoomScaleNormal="130" workbookViewId="0">
      <selection activeCell="B12" sqref="B12"/>
    </sheetView>
  </sheetViews>
  <sheetFormatPr defaultRowHeight="15" x14ac:dyDescent="0.25"/>
  <cols>
    <col min="1" max="1" width="38.85546875" customWidth="1"/>
    <col min="2" max="2" width="44.140625" customWidth="1"/>
    <col min="3" max="1025" width="8.7109375" customWidth="1"/>
  </cols>
  <sheetData>
    <row r="1" spans="1:2" ht="28.9" customHeight="1" x14ac:dyDescent="0.25">
      <c r="A1" s="409" t="s">
        <v>196</v>
      </c>
      <c r="B1" s="409"/>
    </row>
    <row r="2" spans="1:2" ht="25.5" x14ac:dyDescent="0.25">
      <c r="A2" s="110" t="s">
        <v>197</v>
      </c>
      <c r="B2" s="111" t="s">
        <v>198</v>
      </c>
    </row>
    <row r="3" spans="1:2" x14ac:dyDescent="0.25">
      <c r="A3" s="110" t="s">
        <v>199</v>
      </c>
      <c r="B3" s="111" t="s">
        <v>200</v>
      </c>
    </row>
    <row r="4" spans="1:2" x14ac:dyDescent="0.25">
      <c r="A4" s="110" t="s">
        <v>201</v>
      </c>
      <c r="B4" s="111" t="s">
        <v>202</v>
      </c>
    </row>
    <row r="5" spans="1:2" x14ac:dyDescent="0.25">
      <c r="A5" s="110" t="s">
        <v>203</v>
      </c>
      <c r="B5" s="111" t="s">
        <v>204</v>
      </c>
    </row>
    <row r="6" spans="1:2" x14ac:dyDescent="0.25">
      <c r="A6" s="110" t="s">
        <v>205</v>
      </c>
      <c r="B6" s="111" t="s">
        <v>206</v>
      </c>
    </row>
    <row r="7" spans="1:2" x14ac:dyDescent="0.25">
      <c r="A7" s="110" t="s">
        <v>207</v>
      </c>
      <c r="B7" s="111" t="s">
        <v>208</v>
      </c>
    </row>
    <row r="8" spans="1:2" x14ac:dyDescent="0.25">
      <c r="A8" s="110" t="s">
        <v>209</v>
      </c>
      <c r="B8" s="111" t="s">
        <v>210</v>
      </c>
    </row>
    <row r="9" spans="1:2" x14ac:dyDescent="0.25">
      <c r="A9" s="110" t="s">
        <v>211</v>
      </c>
      <c r="B9" s="111" t="s">
        <v>212</v>
      </c>
    </row>
    <row r="10" spans="1:2" ht="25.5" x14ac:dyDescent="0.25">
      <c r="A10" s="110" t="s">
        <v>213</v>
      </c>
      <c r="B10" s="111" t="s">
        <v>214</v>
      </c>
    </row>
    <row r="11" spans="1:2" x14ac:dyDescent="0.25">
      <c r="A11" s="110" t="s">
        <v>215</v>
      </c>
      <c r="B11" s="111" t="s">
        <v>216</v>
      </c>
    </row>
    <row r="12" spans="1:2" x14ac:dyDescent="0.25">
      <c r="A12" s="110" t="s">
        <v>217</v>
      </c>
      <c r="B12" s="111" t="s">
        <v>218</v>
      </c>
    </row>
    <row r="13" spans="1:2" x14ac:dyDescent="0.25">
      <c r="A13" s="110" t="s">
        <v>219</v>
      </c>
      <c r="B13" s="111" t="s">
        <v>220</v>
      </c>
    </row>
    <row r="14" spans="1:2" x14ac:dyDescent="0.25">
      <c r="A14" s="110" t="s">
        <v>221</v>
      </c>
      <c r="B14" s="111" t="s">
        <v>222</v>
      </c>
    </row>
    <row r="15" spans="1:2" ht="25.5" x14ac:dyDescent="0.25">
      <c r="A15" s="112" t="s">
        <v>223</v>
      </c>
      <c r="B15" s="113"/>
    </row>
    <row r="16" spans="1:2" ht="28.9" customHeight="1" x14ac:dyDescent="0.25">
      <c r="A16" s="410" t="s">
        <v>224</v>
      </c>
      <c r="B16" s="410"/>
    </row>
    <row r="17" spans="1:2" x14ac:dyDescent="0.25">
      <c r="A17" s="110" t="s">
        <v>225</v>
      </c>
      <c r="B17" s="114" t="s">
        <v>226</v>
      </c>
    </row>
    <row r="18" spans="1:2" x14ac:dyDescent="0.25">
      <c r="A18" s="110" t="s">
        <v>227</v>
      </c>
      <c r="B18" s="114" t="s">
        <v>228</v>
      </c>
    </row>
    <row r="19" spans="1:2" x14ac:dyDescent="0.25">
      <c r="A19" s="110" t="s">
        <v>229</v>
      </c>
      <c r="B19" s="114" t="s">
        <v>230</v>
      </c>
    </row>
    <row r="20" spans="1:2" x14ac:dyDescent="0.25">
      <c r="A20" s="115" t="s">
        <v>231</v>
      </c>
      <c r="B20" s="114" t="s">
        <v>232</v>
      </c>
    </row>
    <row r="21" spans="1:2" x14ac:dyDescent="0.25">
      <c r="A21" s="110" t="s">
        <v>233</v>
      </c>
      <c r="B21" s="114" t="s">
        <v>234</v>
      </c>
    </row>
    <row r="22" spans="1:2" x14ac:dyDescent="0.25">
      <c r="A22" s="112" t="s">
        <v>235</v>
      </c>
      <c r="B22" s="59"/>
    </row>
    <row r="23" spans="1:2" ht="27" customHeight="1" x14ac:dyDescent="0.25">
      <c r="A23" s="409" t="s">
        <v>236</v>
      </c>
      <c r="B23" s="409"/>
    </row>
    <row r="24" spans="1:2" x14ac:dyDescent="0.25">
      <c r="A24" s="115" t="s">
        <v>237</v>
      </c>
      <c r="B24" s="114" t="s">
        <v>238</v>
      </c>
    </row>
    <row r="25" spans="1:2" x14ac:dyDescent="0.25">
      <c r="A25" s="115" t="s">
        <v>239</v>
      </c>
      <c r="B25" s="114" t="s">
        <v>240</v>
      </c>
    </row>
    <row r="26" spans="1:2" x14ac:dyDescent="0.25">
      <c r="A26" s="116" t="s">
        <v>241</v>
      </c>
      <c r="B26" s="59" t="s">
        <v>242</v>
      </c>
    </row>
    <row r="27" spans="1:2" ht="31.9" customHeight="1" x14ac:dyDescent="0.25">
      <c r="A27" s="409" t="s">
        <v>243</v>
      </c>
      <c r="B27" s="409"/>
    </row>
    <row r="28" spans="1:2" x14ac:dyDescent="0.25">
      <c r="A28" s="115" t="s">
        <v>244</v>
      </c>
      <c r="B28" s="114" t="s">
        <v>245</v>
      </c>
    </row>
    <row r="29" spans="1:2" ht="25.5" x14ac:dyDescent="0.25">
      <c r="A29" s="115" t="s">
        <v>246</v>
      </c>
      <c r="B29" s="114" t="s">
        <v>247</v>
      </c>
    </row>
    <row r="30" spans="1:2" ht="25.5" x14ac:dyDescent="0.25">
      <c r="A30" s="115" t="s">
        <v>171</v>
      </c>
      <c r="B30" s="114" t="s">
        <v>248</v>
      </c>
    </row>
    <row r="31" spans="1:2" x14ac:dyDescent="0.25">
      <c r="A31" s="115" t="s">
        <v>249</v>
      </c>
      <c r="B31" s="114" t="s">
        <v>250</v>
      </c>
    </row>
    <row r="32" spans="1:2" x14ac:dyDescent="0.25">
      <c r="A32" s="115" t="s">
        <v>251</v>
      </c>
      <c r="B32" s="114" t="s">
        <v>252</v>
      </c>
    </row>
    <row r="33" spans="1:2" x14ac:dyDescent="0.25">
      <c r="A33" s="115" t="s">
        <v>253</v>
      </c>
      <c r="B33" s="114" t="s">
        <v>254</v>
      </c>
    </row>
    <row r="34" spans="1:2" x14ac:dyDescent="0.25">
      <c r="A34" s="115" t="s">
        <v>255</v>
      </c>
      <c r="B34" s="114" t="s">
        <v>256</v>
      </c>
    </row>
    <row r="35" spans="1:2" x14ac:dyDescent="0.25">
      <c r="A35" s="117" t="s">
        <v>257</v>
      </c>
      <c r="B35" s="114" t="s">
        <v>258</v>
      </c>
    </row>
    <row r="36" spans="1:2" x14ac:dyDescent="0.25">
      <c r="A36" s="117" t="s">
        <v>259</v>
      </c>
      <c r="B36" s="114" t="s">
        <v>260</v>
      </c>
    </row>
    <row r="37" spans="1:2" x14ac:dyDescent="0.25">
      <c r="A37" s="117" t="s">
        <v>261</v>
      </c>
      <c r="B37" s="114" t="s">
        <v>262</v>
      </c>
    </row>
    <row r="38" spans="1:2" x14ac:dyDescent="0.25">
      <c r="A38" s="117" t="s">
        <v>263</v>
      </c>
      <c r="B38" s="114" t="s">
        <v>264</v>
      </c>
    </row>
    <row r="39" spans="1:2" x14ac:dyDescent="0.25">
      <c r="A39" s="117" t="s">
        <v>265</v>
      </c>
      <c r="B39" s="114" t="s">
        <v>266</v>
      </c>
    </row>
    <row r="40" spans="1:2" x14ac:dyDescent="0.25">
      <c r="A40" s="117" t="s">
        <v>267</v>
      </c>
      <c r="B40" s="114" t="s">
        <v>268</v>
      </c>
    </row>
    <row r="41" spans="1:2" x14ac:dyDescent="0.25">
      <c r="A41" s="117" t="s">
        <v>269</v>
      </c>
      <c r="B41" s="114" t="s">
        <v>270</v>
      </c>
    </row>
    <row r="42" spans="1:2" ht="25.5" x14ac:dyDescent="0.25">
      <c r="A42" s="117" t="s">
        <v>271</v>
      </c>
      <c r="B42" s="114" t="s">
        <v>272</v>
      </c>
    </row>
    <row r="43" spans="1:2" x14ac:dyDescent="0.25">
      <c r="A43" s="118" t="s">
        <v>273</v>
      </c>
      <c r="B43" s="59"/>
    </row>
    <row r="44" spans="1:2" ht="23.45" customHeight="1" x14ac:dyDescent="0.25">
      <c r="A44" s="411" t="s">
        <v>274</v>
      </c>
      <c r="B44" s="411"/>
    </row>
    <row r="45" spans="1:2" x14ac:dyDescent="0.25">
      <c r="A45" s="117" t="s">
        <v>275</v>
      </c>
      <c r="B45" s="114" t="s">
        <v>276</v>
      </c>
    </row>
    <row r="46" spans="1:2" x14ac:dyDescent="0.25">
      <c r="A46" s="117" t="s">
        <v>277</v>
      </c>
      <c r="B46" s="114" t="s">
        <v>278</v>
      </c>
    </row>
    <row r="47" spans="1:2" x14ac:dyDescent="0.25">
      <c r="A47" s="118" t="s">
        <v>279</v>
      </c>
      <c r="B47" s="59"/>
    </row>
  </sheetData>
  <mergeCells count="5">
    <mergeCell ref="A1:B1"/>
    <mergeCell ref="A16:B16"/>
    <mergeCell ref="A23:B23"/>
    <mergeCell ref="A27:B27"/>
    <mergeCell ref="A44:B44"/>
  </mergeCells>
  <pageMargins left="0.51180555555555496" right="0.51180555555555496" top="0.78749999999999998" bottom="0.78749999999999998"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10"/>
  <sheetViews>
    <sheetView showGridLines="0" zoomScale="150" zoomScaleNormal="150" workbookViewId="0">
      <selection activeCell="B6" sqref="B6"/>
    </sheetView>
  </sheetViews>
  <sheetFormatPr defaultRowHeight="15" x14ac:dyDescent="0.25"/>
  <cols>
    <col min="1" max="1" width="13.7109375" style="25" customWidth="1"/>
    <col min="2" max="2" width="42.85546875" style="25" customWidth="1"/>
    <col min="3" max="3" width="10" style="26" customWidth="1"/>
    <col min="4" max="4" width="9.28515625" style="26" customWidth="1"/>
    <col min="5" max="5" width="8.85546875" style="25" customWidth="1"/>
    <col min="6" max="6" width="13.85546875" style="25" customWidth="1"/>
    <col min="7" max="7" width="25.7109375" style="27" customWidth="1"/>
    <col min="8" max="10" width="19.28515625" style="27" customWidth="1"/>
    <col min="11" max="11" width="16.140625" style="27" customWidth="1"/>
    <col min="12" max="1025" width="8.85546875" style="25" customWidth="1"/>
  </cols>
  <sheetData>
    <row r="2" spans="1:4" s="25" customFormat="1" ht="12.75" x14ac:dyDescent="0.25">
      <c r="A2" s="28" t="s">
        <v>19</v>
      </c>
      <c r="B2" s="29"/>
      <c r="C2" s="30"/>
      <c r="D2" s="31"/>
    </row>
    <row r="3" spans="1:4" s="25" customFormat="1" ht="30" customHeight="1" x14ac:dyDescent="0.25">
      <c r="A3" s="32" t="s">
        <v>20</v>
      </c>
      <c r="B3" s="33" t="s">
        <v>21</v>
      </c>
      <c r="C3" s="34" t="s">
        <v>22</v>
      </c>
      <c r="D3" s="35" t="s">
        <v>23</v>
      </c>
    </row>
    <row r="4" spans="1:4" s="25" customFormat="1" ht="38.25" x14ac:dyDescent="0.2">
      <c r="A4" s="36" t="s">
        <v>24</v>
      </c>
      <c r="B4" s="37" t="s">
        <v>25</v>
      </c>
      <c r="C4" s="38" t="s">
        <v>26</v>
      </c>
      <c r="D4" s="39">
        <v>1</v>
      </c>
    </row>
    <row r="5" spans="1:4" s="25" customFormat="1" ht="28.15" customHeight="1" x14ac:dyDescent="0.2">
      <c r="A5" s="36" t="s">
        <v>27</v>
      </c>
      <c r="B5" s="37" t="s">
        <v>28</v>
      </c>
      <c r="C5" s="38" t="s">
        <v>29</v>
      </c>
      <c r="D5" s="39">
        <v>2</v>
      </c>
    </row>
    <row r="6" spans="1:4" s="25" customFormat="1" ht="35.450000000000003" customHeight="1" x14ac:dyDescent="0.2">
      <c r="A6" s="36" t="s">
        <v>30</v>
      </c>
      <c r="B6" s="37" t="s">
        <v>31</v>
      </c>
      <c r="C6" s="38" t="s">
        <v>32</v>
      </c>
      <c r="D6" s="39">
        <v>3</v>
      </c>
    </row>
    <row r="7" spans="1:4" s="25" customFormat="1" ht="29.25" customHeight="1" x14ac:dyDescent="0.2">
      <c r="A7" s="36" t="s">
        <v>33</v>
      </c>
      <c r="B7" s="37" t="s">
        <v>34</v>
      </c>
      <c r="C7" s="38" t="s">
        <v>35</v>
      </c>
      <c r="D7" s="39">
        <v>4</v>
      </c>
    </row>
    <row r="8" spans="1:4" s="25" customFormat="1" ht="40.15" customHeight="1" x14ac:dyDescent="0.2">
      <c r="A8" s="40" t="s">
        <v>36</v>
      </c>
      <c r="B8" s="41" t="s">
        <v>37</v>
      </c>
      <c r="C8" s="42" t="s">
        <v>38</v>
      </c>
      <c r="D8" s="43">
        <v>5</v>
      </c>
    </row>
    <row r="10" spans="1:4" ht="13.15" customHeight="1" x14ac:dyDescent="0.25"/>
  </sheetData>
  <pageMargins left="0.51180555555555496" right="0.51180555555555496" top="0.78749999999999998" bottom="0.78749999999999998" header="0.51180555555555496" footer="0.51180555555555496"/>
  <pageSetup paperSize="9" firstPageNumber="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4" baseType="variant">
      <vt:variant>
        <vt:lpstr>Planilhas</vt:lpstr>
      </vt:variant>
      <vt:variant>
        <vt:i4>15</vt:i4>
      </vt:variant>
      <vt:variant>
        <vt:lpstr>Intervalos nomeados</vt:lpstr>
      </vt:variant>
      <vt:variant>
        <vt:i4>3</vt:i4>
      </vt:variant>
    </vt:vector>
  </HeadingPairs>
  <TitlesOfParts>
    <vt:vector size="18" baseType="lpstr">
      <vt:lpstr>1. ESCOPO DO PROCESSO</vt:lpstr>
      <vt:lpstr>2. RECLAMAÇÕES DO CLIENTE</vt:lpstr>
      <vt:lpstr>3. GANHOS ESPERADOS</vt:lpstr>
      <vt:lpstr>4. DESENHO E PONTOS CRÍTICOS</vt:lpstr>
      <vt:lpstr>5. AGENDA DE MELHORIAS</vt:lpstr>
      <vt:lpstr>6. INDICADORES</vt:lpstr>
      <vt:lpstr>7. RISCOS</vt:lpstr>
      <vt:lpstr>Exemplos de Eventos</vt:lpstr>
      <vt:lpstr>Aba 1</vt:lpstr>
      <vt:lpstr>Aba 2</vt:lpstr>
      <vt:lpstr>Aba 3</vt:lpstr>
      <vt:lpstr>Aba 4</vt:lpstr>
      <vt:lpstr>Aba 5</vt:lpstr>
      <vt:lpstr>Aba 6</vt:lpstr>
      <vt:lpstr>Aba 7</vt:lpstr>
      <vt:lpstr>'7. RISCOS'!_FiltrarBancodeDados</vt:lpstr>
      <vt:lpstr>'7. RISCOS'!Area_de_impressao</vt:lpstr>
      <vt:lpstr>'Aba 6'!Area_de_impressao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tre-ac</dc:creator>
  <dc:description/>
  <cp:lastModifiedBy>tre-ac</cp:lastModifiedBy>
  <cp:revision>1</cp:revision>
  <cp:lastPrinted>2019-10-22T18:05:13Z</cp:lastPrinted>
  <dcterms:created xsi:type="dcterms:W3CDTF">2018-01-17T19:17:58Z</dcterms:created>
  <dcterms:modified xsi:type="dcterms:W3CDTF">2019-10-24T16:26:04Z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